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ctrlProps/ctrlProp1.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thermofisher.sharepoint.com/sites/ProductManagementPeptides/Shared Documents/General/Marketing/Web updates 17Oct2022/"/>
    </mc:Choice>
  </mc:AlternateContent>
  <xr:revisionPtr revIDLastSave="49" documentId="8_{895B77D2-6BBE-448A-9305-35C134D5F1E5}" xr6:coauthVersionLast="47" xr6:coauthVersionMax="47" xr10:uidLastSave="{020E2537-8D8B-4214-AE8E-1F81D64C2E2E}"/>
  <bookViews>
    <workbookView xWindow="-108" yWindow="-108" windowWidth="23256" windowHeight="12456" firstSheet="1" activeTab="1" xr2:uid="{00000000-000D-0000-FFFF-FFFF00000000}"/>
  </bookViews>
  <sheets>
    <sheet name="Reference" sheetId="1" state="hidden" r:id="rId1"/>
    <sheet name="Customer Information" sheetId="6" r:id="rId2"/>
    <sheet name="Product Detail" sheetId="7" r:id="rId3"/>
    <sheet name="Standard Peptides" sheetId="3" r:id="rId4"/>
    <sheet name="Heavy AQUA Peptides" sheetId="2" r:id="rId5"/>
    <sheet name="Peptide Libraries" sheetId="4" r:id="rId6"/>
  </sheets>
  <definedNames>
    <definedName name="_xlnm._FilterDatabase" localSheetId="1" hidden="1">'Customer Information'!#REF!</definedName>
    <definedName name="Amount">Reference!$B$3:$B$27</definedName>
    <definedName name="Amt_AQUA">Reference!$B$30:$B$33</definedName>
    <definedName name="AQUA_BasicHeavy">Reference!$B$30</definedName>
    <definedName name="AQUA_BasicLight">Reference!$B$30</definedName>
    <definedName name="AQUA_QuantProHeavy">Reference!$B$31:$B$33</definedName>
    <definedName name="AQUA_QuantProLight">Reference!$B$31:$B$33</definedName>
    <definedName name="AQUA_UltimateHeavy">Reference!$B$31:$B$33</definedName>
    <definedName name="AQUA_UltimateLight">Reference!$B$31:$B$33</definedName>
    <definedName name="AQUAgrade">Reference!$A$11:$A$16</definedName>
    <definedName name="C_Term">Reference!$F$2:$F$39</definedName>
    <definedName name="CAQUA">Reference!$N$2:$N$4</definedName>
    <definedName name="CPEPotec">Reference!$K$2:$K$3</definedName>
    <definedName name="FasTrack_1">Reference!#REF!</definedName>
    <definedName name="FasTrack_2_QuantPro">Reference!$B$31:$B$33</definedName>
    <definedName name="FasTrack_2_Ultimate">Reference!$B$31:$B$33</definedName>
    <definedName name="Grade">Reference!$H$2:$H$5</definedName>
    <definedName name="Heavy">Reference!$G$2:$G$10</definedName>
    <definedName name="IAQUA">Reference!$M$2:$M$38</definedName>
    <definedName name="Internal">Reference!$E$2:$E$226</definedName>
    <definedName name="IPEPotec">Reference!$J$2:$J$19</definedName>
    <definedName name="N_Term">Reference!$D$2:$D$62</definedName>
    <definedName name="NAQUA">Reference!$L$2:$L$4</definedName>
    <definedName name="NPEPotec">Reference!$I$2:$I$6</definedName>
    <definedName name="Optional">Reference!$F$46:$F$51</definedName>
    <definedName name="OptionalAQUA">Reference!$O$1:$O$1</definedName>
    <definedName name="PEPotec">Reference!$A$6:$A$7</definedName>
    <definedName name="_xlnm.Print_Area" localSheetId="1">'Customer Information'!$A$1:$G$31</definedName>
    <definedName name="Purity">Reference!$C$3:$C$10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 l="1"/>
  <c r="E39" i="3"/>
  <c r="E38" i="3"/>
  <c r="E37" i="3"/>
  <c r="E36" i="3"/>
  <c r="E35" i="3"/>
  <c r="E34" i="3"/>
  <c r="E33" i="3"/>
  <c r="E32" i="3"/>
  <c r="E31" i="3"/>
  <c r="E30" i="3"/>
  <c r="E29" i="3"/>
  <c r="E28" i="3"/>
  <c r="E27" i="3"/>
  <c r="E26" i="3"/>
  <c r="E25" i="3"/>
  <c r="E24" i="3"/>
  <c r="E23" i="3"/>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2" i="4"/>
  <c r="G31" i="4"/>
  <c r="G30" i="4"/>
  <c r="G29" i="4"/>
  <c r="G28" i="4"/>
  <c r="G27" i="4"/>
  <c r="G26" i="4"/>
  <c r="G25" i="4"/>
  <c r="G24" i="4"/>
  <c r="G23" i="4"/>
  <c r="G22" i="4"/>
  <c r="G21" i="4"/>
  <c r="G20" i="4"/>
  <c r="G19" i="4"/>
  <c r="G18" i="4"/>
  <c r="G17" i="4"/>
  <c r="F41" i="2"/>
  <c r="F40" i="2"/>
  <c r="F39" i="2"/>
  <c r="F38" i="2"/>
  <c r="F37" i="2"/>
  <c r="F36" i="2"/>
  <c r="F35" i="2"/>
  <c r="F34" i="2"/>
  <c r="F33" i="2"/>
  <c r="F32" i="2"/>
  <c r="F31" i="2"/>
  <c r="F30" i="2"/>
  <c r="F28" i="2"/>
  <c r="G33" i="4"/>
  <c r="F29" i="2"/>
  <c r="F27" i="2"/>
  <c r="F26" i="2"/>
  <c r="F23" i="2"/>
  <c r="F16" i="2"/>
  <c r="E19" i="3"/>
  <c r="F19" i="2"/>
  <c r="F15" i="2"/>
  <c r="F14" i="2"/>
  <c r="F13" i="2"/>
  <c r="E17" i="3"/>
  <c r="E22" i="3"/>
  <c r="G16" i="4"/>
  <c r="F22" i="2"/>
  <c r="G15" i="4"/>
  <c r="E16" i="3"/>
  <c r="F18" i="2"/>
  <c r="F21" i="2"/>
  <c r="E21" i="3"/>
  <c r="F25" i="2"/>
  <c r="F20" i="2"/>
  <c r="E15" i="3"/>
  <c r="E18" i="3"/>
  <c r="F24" i="2"/>
  <c r="F17" i="2"/>
  <c r="E20" i="3"/>
  <c r="E13" i="3"/>
  <c r="E11" i="3"/>
  <c r="E12" i="3"/>
  <c r="E14" i="3"/>
  <c r="F12" i="2"/>
  <c r="G14" i="4"/>
  <c r="G12" i="4"/>
  <c r="G13" i="4"/>
</calcChain>
</file>

<file path=xl/sharedStrings.xml><?xml version="1.0" encoding="utf-8"?>
<sst xmlns="http://schemas.openxmlformats.org/spreadsheetml/2006/main" count="701" uniqueCount="569">
  <si>
    <t>Peptide Groups</t>
  </si>
  <si>
    <t>Peptide Amount</t>
  </si>
  <si>
    <t>Peptide Purity</t>
  </si>
  <si>
    <t>N-terminal Modifications</t>
  </si>
  <si>
    <t>Internal Modifications</t>
  </si>
  <si>
    <t>C-terminal Modifications</t>
  </si>
  <si>
    <t>Heavy</t>
  </si>
  <si>
    <t>PEPotec</t>
  </si>
  <si>
    <t xml:space="preserve">None  </t>
  </si>
  <si>
    <t>None</t>
  </si>
  <si>
    <t>Alanine (A), +4Da</t>
  </si>
  <si>
    <t>Grade 1</t>
  </si>
  <si>
    <t>&gt;70%</t>
  </si>
  <si>
    <t xml:space="preserve">[C(Npys)] </t>
  </si>
  <si>
    <t>2,4-DNP</t>
  </si>
  <si>
    <t>Arginine (R), +10Da</t>
  </si>
  <si>
    <t>Grade 2</t>
  </si>
  <si>
    <t>&gt;80%</t>
  </si>
  <si>
    <t xml:space="preserve">2(4-Pent) Ala </t>
  </si>
  <si>
    <t>AFC</t>
  </si>
  <si>
    <t>Isoleucine (I), +7Da</t>
  </si>
  <si>
    <t>Grade 3</t>
  </si>
  <si>
    <t>Peptides</t>
  </si>
  <si>
    <t>&gt;85%</t>
  </si>
  <si>
    <t>Aldehyde</t>
  </si>
  <si>
    <t>Leucine (L), +7Da</t>
  </si>
  <si>
    <t>Immuno</t>
  </si>
  <si>
    <t>&gt;90%</t>
  </si>
  <si>
    <t xml:space="preserve">3,5-Di-Iodo-Tyr </t>
  </si>
  <si>
    <t>AMC</t>
  </si>
  <si>
    <t>Lysine (K), +8Da</t>
  </si>
  <si>
    <t>&gt;95%</t>
  </si>
  <si>
    <t xml:space="preserve">3-Nitro-Indole </t>
  </si>
  <si>
    <t>Amidation</t>
  </si>
  <si>
    <t>Phenylalanine (F), +10Da</t>
  </si>
  <si>
    <t>&gt;97%</t>
  </si>
  <si>
    <t xml:space="preserve">3-Nitro-Pyrrol </t>
  </si>
  <si>
    <t>Biotin</t>
  </si>
  <si>
    <t>Proline (P), +6Da</t>
  </si>
  <si>
    <t>&gt;98%</t>
  </si>
  <si>
    <t xml:space="preserve">6-Bromo-D/L-Trp </t>
  </si>
  <si>
    <t>Bis(NH2Et)EtG</t>
  </si>
  <si>
    <t>Valine (V), +6Da</t>
  </si>
  <si>
    <t xml:space="preserve">6-Cloro-Trp </t>
  </si>
  <si>
    <t>BSA</t>
  </si>
  <si>
    <t xml:space="preserve">Abu </t>
  </si>
  <si>
    <t xml:space="preserve">Abz </t>
  </si>
  <si>
    <t>Cysteamide</t>
  </si>
  <si>
    <t xml:space="preserve">Ac6c </t>
  </si>
  <si>
    <t>Dansyl</t>
  </si>
  <si>
    <t xml:space="preserve">Adamantanecarb </t>
  </si>
  <si>
    <t xml:space="preserve">a-GalNAc-Ser </t>
  </si>
  <si>
    <t>EDANS</t>
  </si>
  <si>
    <t xml:space="preserve">a-GalNAc-Thr </t>
  </si>
  <si>
    <t>EDDnp</t>
  </si>
  <si>
    <t xml:space="preserve">Ahx(=Aca) </t>
  </si>
  <si>
    <t>Ethylamide</t>
  </si>
  <si>
    <t xml:space="preserve">Aib </t>
  </si>
  <si>
    <t>KLH</t>
  </si>
  <si>
    <t xml:space="preserve">Ala(Phe2) </t>
  </si>
  <si>
    <t>MAP 16</t>
  </si>
  <si>
    <t xml:space="preserve">Allyl-Glycine </t>
  </si>
  <si>
    <t>MAP 4</t>
  </si>
  <si>
    <t xml:space="preserve">a-Mannosyl-Ser </t>
  </si>
  <si>
    <t>MAP 8</t>
  </si>
  <si>
    <t xml:space="preserve">a-Mannosyl-Thr </t>
  </si>
  <si>
    <t>MCA</t>
  </si>
  <si>
    <t xml:space="preserve">AmDodeAc12(Ado) </t>
  </si>
  <si>
    <t>Methylamide</t>
  </si>
  <si>
    <t xml:space="preserve">a-Me-Asp acid </t>
  </si>
  <si>
    <t>Methylester</t>
  </si>
  <si>
    <t xml:space="preserve">a-Me-Glu acid </t>
  </si>
  <si>
    <t>NHS</t>
  </si>
  <si>
    <t>1000mg</t>
  </si>
  <si>
    <t xml:space="preserve">ANP-link </t>
  </si>
  <si>
    <t>See Comment</t>
  </si>
  <si>
    <t xml:space="preserve">Aoc </t>
  </si>
  <si>
    <t>O-Ethyl</t>
  </si>
  <si>
    <t>O-PAP</t>
  </si>
  <si>
    <t>OVA</t>
  </si>
  <si>
    <t>PEG 5000</t>
  </si>
  <si>
    <t>PEPotecLight</t>
  </si>
  <si>
    <t xml:space="preserve">Asp(OMe) </t>
  </si>
  <si>
    <t>pNitro Anilide</t>
  </si>
  <si>
    <t>PEPotecHeavy</t>
  </si>
  <si>
    <t xml:space="preserve">Ava(AmPentac) </t>
  </si>
  <si>
    <t>p-NO2Phen-ester</t>
  </si>
  <si>
    <t xml:space="preserve">Aza </t>
  </si>
  <si>
    <t>Rhod110</t>
  </si>
  <si>
    <t>Thiobenzyl</t>
  </si>
  <si>
    <t xml:space="preserve">Cha </t>
  </si>
  <si>
    <t xml:space="preserve">Cl-Tyr </t>
  </si>
  <si>
    <t xml:space="preserve">Cya </t>
  </si>
  <si>
    <t xml:space="preserve">Cyclopentyl-Gly </t>
  </si>
  <si>
    <t>AQUA Grades</t>
  </si>
  <si>
    <t xml:space="preserve"> AQUA Peptide Amount</t>
  </si>
  <si>
    <t xml:space="preserve">Cys sulfonate </t>
  </si>
  <si>
    <t>AQUA BasicHeavy</t>
  </si>
  <si>
    <t xml:space="preserve">Cys(5/6TAMRA) </t>
  </si>
  <si>
    <t>AQUA BasicLight</t>
  </si>
  <si>
    <t>10nmol/10 aliquots</t>
  </si>
  <si>
    <t xml:space="preserve">Cys(5TAMRA) </t>
  </si>
  <si>
    <t>AQUA QuantProHeavy</t>
  </si>
  <si>
    <t>40nmol/40 aliquots</t>
  </si>
  <si>
    <t xml:space="preserve">Cys(6TAMRA) </t>
  </si>
  <si>
    <t>AQUA QuantProLight</t>
  </si>
  <si>
    <t>96nmol/96 aliquots</t>
  </si>
  <si>
    <t xml:space="preserve">Cys(Acm) </t>
  </si>
  <si>
    <t>AQUA UltimateHeavy</t>
  </si>
  <si>
    <t xml:space="preserve">Cys(AllPhyCyan) </t>
  </si>
  <si>
    <t>AQUA UltimateLight</t>
  </si>
  <si>
    <t xml:space="preserve">Cys(BSA) </t>
  </si>
  <si>
    <t xml:space="preserve">Cys(CAM) </t>
  </si>
  <si>
    <t xml:space="preserve">Cys(CMC) </t>
  </si>
  <si>
    <t xml:space="preserve">Cys(HRP) </t>
  </si>
  <si>
    <t xml:space="preserve">Cys(MMT) </t>
  </si>
  <si>
    <t xml:space="preserve">Cys(MTSL) </t>
  </si>
  <si>
    <t xml:space="preserve">Cys(OVA) </t>
  </si>
  <si>
    <t xml:space="preserve">Cys(Palmitoyl) </t>
  </si>
  <si>
    <t xml:space="preserve">Cys(Pam2) </t>
  </si>
  <si>
    <t>Z (Cbz)</t>
  </si>
  <si>
    <t xml:space="preserve">Cys(PEG 4000) </t>
  </si>
  <si>
    <t>Acylation</t>
  </si>
  <si>
    <t xml:space="preserve">Cys(S-Methyl) </t>
  </si>
  <si>
    <t xml:space="preserve">DAP(DNP) </t>
  </si>
  <si>
    <t xml:space="preserve">DAP(NMA) </t>
  </si>
  <si>
    <t xml:space="preserve">D-Cha </t>
  </si>
  <si>
    <t xml:space="preserve">D-Hpg </t>
  </si>
  <si>
    <t xml:space="preserve">D-Igl </t>
  </si>
  <si>
    <t xml:space="preserve">Dihydroxy-Phe </t>
  </si>
  <si>
    <t xml:space="preserve">DOA </t>
  </si>
  <si>
    <t xml:space="preserve">DOTA </t>
  </si>
  <si>
    <t xml:space="preserve">Formyl-Gly </t>
  </si>
  <si>
    <t xml:space="preserve">Glu(Arg) </t>
  </si>
  <si>
    <t xml:space="preserve">Glu(EDANS) </t>
  </si>
  <si>
    <t xml:space="preserve">Glu(OMe) </t>
  </si>
  <si>
    <t xml:space="preserve">Gly(tert.Butyl) </t>
  </si>
  <si>
    <t xml:space="preserve">His(DNP) </t>
  </si>
  <si>
    <t xml:space="preserve">Homo-Citrulline </t>
  </si>
  <si>
    <t xml:space="preserve">Homophenyl-Ala </t>
  </si>
  <si>
    <t xml:space="preserve">Hpu </t>
  </si>
  <si>
    <t xml:space="preserve">Hydr-Pro (Hyp) </t>
  </si>
  <si>
    <t xml:space="preserve">Igl </t>
  </si>
  <si>
    <t xml:space="preserve">Kyn </t>
  </si>
  <si>
    <t xml:space="preserve">Lys(5/6Fluo) </t>
  </si>
  <si>
    <t xml:space="preserve">Lys(5/6TAMRA) </t>
  </si>
  <si>
    <t xml:space="preserve">Lys(5TAMRA) </t>
  </si>
  <si>
    <t xml:space="preserve">Lys(6-Fluo) </t>
  </si>
  <si>
    <t xml:space="preserve">Lys(Ac) </t>
  </si>
  <si>
    <t xml:space="preserve">Lys(Ahx-5Fluo) </t>
  </si>
  <si>
    <t xml:space="preserve">Lys(Ahx-Biotin) </t>
  </si>
  <si>
    <t xml:space="preserve">Lys(AhxSSBiot) </t>
  </si>
  <si>
    <t xml:space="preserve">Lys(ATTO 655) </t>
  </si>
  <si>
    <t xml:space="preserve">Lys(Boc) </t>
  </si>
  <si>
    <t xml:space="preserve">Lys(Dabcyl) </t>
  </si>
  <si>
    <t xml:space="preserve">Lys(DIG) </t>
  </si>
  <si>
    <t xml:space="preserve">Lys(DNP) </t>
  </si>
  <si>
    <t xml:space="preserve">Lys(DSTPEGBiot) </t>
  </si>
  <si>
    <t xml:space="preserve">Lys(Formyl) </t>
  </si>
  <si>
    <t xml:space="preserve">Lys(GG) </t>
  </si>
  <si>
    <t xml:space="preserve">Lys(Lipoyl) </t>
  </si>
  <si>
    <t xml:space="preserve">Lys(Me) </t>
  </si>
  <si>
    <t xml:space="preserve">Lys(Me)3 </t>
  </si>
  <si>
    <t xml:space="preserve">Lys(Palmitoyl) </t>
  </si>
  <si>
    <t xml:space="preserve">Lys(Succinyl) </t>
  </si>
  <si>
    <t xml:space="preserve">Lys(TFA) </t>
  </si>
  <si>
    <t xml:space="preserve">Met(O) </t>
  </si>
  <si>
    <t xml:space="preserve">Met(O2) </t>
  </si>
  <si>
    <t xml:space="preserve">Mpa </t>
  </si>
  <si>
    <t xml:space="preserve">N-Formyl-Kyn </t>
  </si>
  <si>
    <t xml:space="preserve">Nitro-Tyr </t>
  </si>
  <si>
    <t xml:space="preserve">Norvaline </t>
  </si>
  <si>
    <t xml:space="preserve">Oic </t>
  </si>
  <si>
    <t xml:space="preserve">Orn-Biotin </t>
  </si>
  <si>
    <t xml:space="preserve">Ornithine </t>
  </si>
  <si>
    <t xml:space="preserve">para-Azido-Phe </t>
  </si>
  <si>
    <t xml:space="preserve">para-Iodo-Phe </t>
  </si>
  <si>
    <t xml:space="preserve">PEG 4 (16atoms) </t>
  </si>
  <si>
    <t xml:space="preserve">PEG 5 (19atoms) </t>
  </si>
  <si>
    <t xml:space="preserve">PEG 6 (22atoms) </t>
  </si>
  <si>
    <t xml:space="preserve">PEG12(40atoms) </t>
  </si>
  <si>
    <t xml:space="preserve">Phg </t>
  </si>
  <si>
    <t xml:space="preserve">Phos-Ser </t>
  </si>
  <si>
    <t xml:space="preserve">Phos-Thr </t>
  </si>
  <si>
    <t xml:space="preserve">Phos-Tyr </t>
  </si>
  <si>
    <t xml:space="preserve">Photo-Leucine </t>
  </si>
  <si>
    <t xml:space="preserve">Photo-Met </t>
  </si>
  <si>
    <t xml:space="preserve">Propargyl Gly </t>
  </si>
  <si>
    <t xml:space="preserve">Pyro-Glu (Pyr) </t>
  </si>
  <si>
    <t xml:space="preserve">Selenocysteine </t>
  </si>
  <si>
    <t xml:space="preserve">Ser(Acetyl) </t>
  </si>
  <si>
    <t xml:space="preserve">Ser(Oct) </t>
  </si>
  <si>
    <t xml:space="preserve">ß-GlcNAc-Ser </t>
  </si>
  <si>
    <t xml:space="preserve">ß-GlcNAc-Thr </t>
  </si>
  <si>
    <t xml:space="preserve">Sulfuryl-Ser </t>
  </si>
  <si>
    <t xml:space="preserve">Sulfuryl-Thr </t>
  </si>
  <si>
    <t xml:space="preserve">Sulfuryl-Tyr </t>
  </si>
  <si>
    <t xml:space="preserve">Thz </t>
  </si>
  <si>
    <t xml:space="preserve">TTDS </t>
  </si>
  <si>
    <t xml:space="preserve">Tyr(Palmitoyl) </t>
  </si>
  <si>
    <t>N-terminal PEPotec</t>
  </si>
  <si>
    <t>Internal PEPotec</t>
  </si>
  <si>
    <t>C-terminal PEPotec</t>
  </si>
  <si>
    <t>Met(O)</t>
  </si>
  <si>
    <t>N-terminal AQUA</t>
  </si>
  <si>
    <t>Internal AQUA</t>
  </si>
  <si>
    <t>C-terminal AQUA</t>
  </si>
  <si>
    <t>Cys(CAM)</t>
  </si>
  <si>
    <t>Peptide No.</t>
  </si>
  <si>
    <t>No. of Aliquots</t>
  </si>
  <si>
    <t>Peptide Name</t>
  </si>
  <si>
    <t>Sequence</t>
  </si>
  <si>
    <t>Amount</t>
  </si>
  <si>
    <t>Purity</t>
  </si>
  <si>
    <t>Stable Isotope-Labeled Residue</t>
  </si>
  <si>
    <t>N-terminal</t>
  </si>
  <si>
    <t>Internal</t>
  </si>
  <si>
    <t>C-terminal</t>
  </si>
  <si>
    <t>Comments</t>
  </si>
  <si>
    <t>PEPotec Grade</t>
  </si>
  <si>
    <t>Amount/No. of Aliquots</t>
  </si>
  <si>
    <t>Grade</t>
  </si>
  <si>
    <t>Heavy vs. Light</t>
  </si>
  <si>
    <t>NCIB Entry  No. (Optional)</t>
  </si>
  <si>
    <t>Optional Services</t>
  </si>
  <si>
    <t>Optional Service</t>
  </si>
  <si>
    <t>TFA removal-Chloride</t>
  </si>
  <si>
    <t>TFA removal-Acetate</t>
  </si>
  <si>
    <t>Solubility Test</t>
  </si>
  <si>
    <t>AAA</t>
  </si>
  <si>
    <t>Endotoxin Test&amp;Removal</t>
  </si>
  <si>
    <t>Endotoxin Test</t>
  </si>
  <si>
    <t>Customer details</t>
  </si>
  <si>
    <t>Delivery address</t>
  </si>
  <si>
    <r>
      <t>Billing address</t>
    </r>
    <r>
      <rPr>
        <sz val="10"/>
        <rFont val="Arial"/>
        <family val="2"/>
      </rPr>
      <t xml:space="preserve"> (only if different from delivery address)</t>
    </r>
  </si>
  <si>
    <t>Customer Name *</t>
  </si>
  <si>
    <t>Institute *</t>
  </si>
  <si>
    <t>Department *</t>
  </si>
  <si>
    <t>Address *</t>
  </si>
  <si>
    <t>City *</t>
  </si>
  <si>
    <t xml:space="preserve">State </t>
  </si>
  <si>
    <t>Postal Code *</t>
  </si>
  <si>
    <t>Country *</t>
  </si>
  <si>
    <t>Phone *</t>
  </si>
  <si>
    <t>E-mail *</t>
  </si>
  <si>
    <t>Important</t>
  </si>
  <si>
    <t>Will any of these peptides be used as hormones? (please select Y or N) *</t>
  </si>
  <si>
    <t>AQUA Quote Request Form</t>
  </si>
  <si>
    <t>PEPotec SRM and PEPotec Immuno Quote Request Form</t>
  </si>
  <si>
    <t>Standard Peptide Quote Request Form</t>
  </si>
  <si>
    <t xml:space="preserve">Peptide Modifications </t>
  </si>
  <si>
    <t>• Prefix D-isoforms with an asterisk (*)</t>
  </si>
  <si>
    <t>AQUA Ultimate</t>
  </si>
  <si>
    <t>AQUA QuantPro</t>
  </si>
  <si>
    <t>AQUA Basic</t>
  </si>
  <si>
    <t>Formulation</t>
  </si>
  <si>
    <t>Lyophilized</t>
  </si>
  <si>
    <t>Actual Concentration</t>
  </si>
  <si>
    <t>Concentration Precision</t>
  </si>
  <si>
    <t>Isotopic Enrichment</t>
  </si>
  <si>
    <t>&gt;99%</t>
  </si>
  <si>
    <t>Peptide Length</t>
  </si>
  <si>
    <t>Up to 15 amino acids</t>
  </si>
  <si>
    <t>Quality Control</t>
  </si>
  <si>
    <t>MALDI MS and analytical HPLC</t>
  </si>
  <si>
    <t>Shipment</t>
  </si>
  <si>
    <t>In solution on wet ice</t>
  </si>
  <si>
    <t>Dry at room temperature</t>
  </si>
  <si>
    <t>Product Options</t>
  </si>
  <si>
    <t>Additional light amino acids to extent the peptide length</t>
  </si>
  <si>
    <t>Additional heavy amino acids</t>
  </si>
  <si>
    <t>Peptides delivered in various formats</t>
  </si>
  <si>
    <t>Quantity</t>
  </si>
  <si>
    <t>Dry</t>
  </si>
  <si>
    <t>Crude (as synthesized)</t>
  </si>
  <si>
    <t>Length</t>
  </si>
  <si>
    <t>Any unmodified L-isoform amino acid</t>
  </si>
  <si>
    <t>Counter ion</t>
  </si>
  <si>
    <t>Acetate</t>
  </si>
  <si>
    <t>Suspended in 0.1% TFA in 50% (v/v) acetonitrile/water</t>
  </si>
  <si>
    <t>Delivery format</t>
  </si>
  <si>
    <t>C-terminal residue</t>
  </si>
  <si>
    <t>R or K</t>
  </si>
  <si>
    <t>TFA</t>
  </si>
  <si>
    <t>Quality control (QC)</t>
  </si>
  <si>
    <t>MS analysis of 100% of peptides</t>
  </si>
  <si>
    <r>
      <t>Peptide resynthesis</t>
    </r>
    <r>
      <rPr>
        <vertAlign val="superscript"/>
        <sz val="10"/>
        <rFont val="Arial"/>
        <family val="2"/>
      </rPr>
      <t>1</t>
    </r>
  </si>
  <si>
    <t>Not provided</t>
  </si>
  <si>
    <t>One resynthesis provided</t>
  </si>
  <si>
    <t>Failed synthesis policy</t>
  </si>
  <si>
    <t>Included documentation</t>
  </si>
  <si>
    <t>Peptide amount</t>
  </si>
  <si>
    <t>Peptide amount and MS spectra</t>
  </si>
  <si>
    <r>
      <t>Minimum order</t>
    </r>
    <r>
      <rPr>
        <vertAlign val="superscript"/>
        <sz val="10"/>
        <rFont val="Arial"/>
        <family val="2"/>
      </rPr>
      <t>2</t>
    </r>
  </si>
  <si>
    <t>24 peptides</t>
  </si>
  <si>
    <t xml:space="preserve">Grade 3
</t>
  </si>
  <si>
    <t xml:space="preserve">Grade 2
</t>
  </si>
  <si>
    <t xml:space="preserve">Grade 1
</t>
  </si>
  <si>
    <r>
      <rPr>
        <vertAlign val="superscript"/>
        <sz val="9"/>
        <rFont val="Arial"/>
        <family val="2"/>
      </rPr>
      <t>1</t>
    </r>
    <r>
      <rPr>
        <sz val="9"/>
        <color theme="1"/>
        <rFont val="Arial"/>
        <family val="2"/>
      </rPr>
      <t xml:space="preserve">Peptides not detected during MS analysis will be resynthesized (depending on the grade selected)
</t>
    </r>
    <r>
      <rPr>
        <vertAlign val="superscript"/>
        <sz val="9"/>
        <rFont val="Arial"/>
        <family val="2"/>
      </rPr>
      <t>2</t>
    </r>
    <r>
      <rPr>
        <sz val="9"/>
        <color theme="1"/>
        <rFont val="Arial"/>
        <family val="2"/>
      </rPr>
      <t>Orders below 48 peptides incur a plate fee</t>
    </r>
  </si>
  <si>
    <t xml:space="preserve">MS analysis 100% of samples </t>
  </si>
  <si>
    <t xml:space="preserve">Immuno
</t>
  </si>
  <si>
    <t>Only pay for peptides synthesized</t>
  </si>
  <si>
    <t>PEPotec Immuno Peptide Libraries</t>
  </si>
  <si>
    <t>AQUA Peptides</t>
  </si>
  <si>
    <r>
      <t xml:space="preserve">• </t>
    </r>
    <r>
      <rPr>
        <b/>
        <sz val="10"/>
        <color rgb="FFFF0000"/>
        <rFont val="Arial"/>
        <family val="2"/>
      </rPr>
      <t>AQUA Basic</t>
    </r>
    <r>
      <rPr>
        <sz val="10"/>
        <color theme="1"/>
        <rFont val="Arial"/>
        <family val="2"/>
      </rPr>
      <t>: 95% purity, lyophilized</t>
    </r>
  </si>
  <si>
    <r>
      <t>• Use</t>
    </r>
    <r>
      <rPr>
        <b/>
        <sz val="10"/>
        <color rgb="FFFF0000"/>
        <rFont val="Arial"/>
        <family val="2"/>
      </rPr>
      <t xml:space="preserve"> IUPAC-IUB single-letter codes</t>
    </r>
  </si>
  <si>
    <r>
      <t>• Indicate modification(s) with brackets                        (e.g., KP</t>
    </r>
    <r>
      <rPr>
        <b/>
        <sz val="10"/>
        <color rgb="FFFF0000"/>
        <rFont val="Arial"/>
        <family val="2"/>
      </rPr>
      <t>[Y]</t>
    </r>
    <r>
      <rPr>
        <sz val="10"/>
        <rFont val="Arial"/>
        <family val="2"/>
      </rPr>
      <t xml:space="preserve">RQ indicates </t>
    </r>
    <r>
      <rPr>
        <b/>
        <sz val="10"/>
        <color rgb="FFFF0000"/>
        <rFont val="Arial"/>
        <family val="2"/>
      </rPr>
      <t>tyrosine modification</t>
    </r>
    <r>
      <rPr>
        <sz val="10"/>
        <rFont val="Arial"/>
        <family val="2"/>
      </rPr>
      <t>)</t>
    </r>
  </si>
  <si>
    <r>
      <t>• Indicate heavy residue with parentheses                               (e.g., LIK</t>
    </r>
    <r>
      <rPr>
        <b/>
        <sz val="10"/>
        <color rgb="FFFF0000"/>
        <rFont val="Arial"/>
        <family val="2"/>
      </rPr>
      <t>(A)</t>
    </r>
    <r>
      <rPr>
        <sz val="10"/>
        <rFont val="Arial"/>
        <family val="2"/>
      </rPr>
      <t>PT indicates</t>
    </r>
    <r>
      <rPr>
        <b/>
        <sz val="10"/>
        <color rgb="FFFF0000"/>
        <rFont val="Arial"/>
        <family val="2"/>
      </rPr>
      <t xml:space="preserve"> heavy alanine</t>
    </r>
    <r>
      <rPr>
        <sz val="10"/>
        <rFont val="Arial"/>
        <family val="2"/>
      </rPr>
      <t>)</t>
    </r>
  </si>
  <si>
    <t xml:space="preserve">Lys[KLH] </t>
  </si>
  <si>
    <t xml:space="preserve">Cys[KLH] </t>
  </si>
  <si>
    <t>[cyclo (NH-CO)]</t>
  </si>
  <si>
    <t>[cyclo (S-S)]</t>
  </si>
  <si>
    <t>• Please note, we guarantee &gt;70% conjugation rate of peptide to protein carriers</t>
  </si>
  <si>
    <t>Glycine (G), +3Da</t>
  </si>
  <si>
    <t>Optional Service AQUA</t>
  </si>
  <si>
    <t>1 phos</t>
  </si>
  <si>
    <t>Met[O]</t>
  </si>
  <si>
    <t>[Y(Cl)]</t>
  </si>
  <si>
    <t>[Cit]</t>
  </si>
  <si>
    <t>[C cyclo(S-S)]</t>
  </si>
  <si>
    <t>[C(Cmc)]</t>
  </si>
  <si>
    <t>*D</t>
  </si>
  <si>
    <t>[K(Me)2]</t>
  </si>
  <si>
    <t>*iso-Asp</t>
  </si>
  <si>
    <t>2 phos</t>
  </si>
  <si>
    <t>Formyl-NH</t>
  </si>
  <si>
    <t>[Homoser]</t>
  </si>
  <si>
    <t>[Hyp]</t>
  </si>
  <si>
    <t>iso-Asp</t>
  </si>
  <si>
    <t>[K(Ac)]</t>
  </si>
  <si>
    <t>[K(Biotin)]</t>
  </si>
  <si>
    <t>[K(GG)]</t>
  </si>
  <si>
    <t>[K(Malonyl)]</t>
  </si>
  <si>
    <t>[M(O2)]</t>
  </si>
  <si>
    <t>[K(Me)]</t>
  </si>
  <si>
    <t>Pyro-Glu</t>
  </si>
  <si>
    <t>[K(Me)3]</t>
  </si>
  <si>
    <t>[R(Me)]</t>
  </si>
  <si>
    <t>[R(Me)]2-assym</t>
  </si>
  <si>
    <t>[R(Me)]2-sym</t>
  </si>
  <si>
    <t>3 phos</t>
  </si>
  <si>
    <t>Cys(Farnesyl)</t>
  </si>
  <si>
    <t>Naphtyl</t>
  </si>
  <si>
    <t>Succinyl</t>
  </si>
  <si>
    <t>Aminooxyacetyl</t>
  </si>
  <si>
    <t>Benzoyl</t>
  </si>
  <si>
    <t>BiotinSSlinker</t>
  </si>
  <si>
    <t>Brom acetyl</t>
  </si>
  <si>
    <t>Dabcyl</t>
  </si>
  <si>
    <t>Dabsyl</t>
  </si>
  <si>
    <t>Desthiobiotin</t>
  </si>
  <si>
    <t>DIG</t>
  </si>
  <si>
    <t>Fluo(5/6FAM)</t>
  </si>
  <si>
    <t>Fluo(5FAM)</t>
  </si>
  <si>
    <t>Fluo(6FAM)</t>
  </si>
  <si>
    <t>Fmoc</t>
  </si>
  <si>
    <t>Formyl</t>
  </si>
  <si>
    <t>Hydrazine-succ</t>
  </si>
  <si>
    <t>Maleimide</t>
  </si>
  <si>
    <t>Me-Succinyl</t>
  </si>
  <si>
    <t>MTS</t>
  </si>
  <si>
    <t>Myristoyl</t>
  </si>
  <si>
    <t>NBD</t>
  </si>
  <si>
    <t>Palmitoyl</t>
  </si>
  <si>
    <t>PEG 20,000</t>
  </si>
  <si>
    <t>PEG-4 Azide</t>
  </si>
  <si>
    <t>Pentynoic acid</t>
  </si>
  <si>
    <t>QSY21</t>
  </si>
  <si>
    <t>Rhod B</t>
  </si>
  <si>
    <t>SAMSA</t>
  </si>
  <si>
    <t>Stearyl</t>
  </si>
  <si>
    <t>TAMRA 5/6</t>
  </si>
  <si>
    <t>TAMRA 6</t>
  </si>
  <si>
    <t>TNP</t>
  </si>
  <si>
    <t>BSA via Glut</t>
  </si>
  <si>
    <t>KLH via Glut</t>
  </si>
  <si>
    <t>PEG 3 (13atoms)</t>
  </si>
  <si>
    <t xml:space="preserve">PEG 2 (9atoms) </t>
  </si>
  <si>
    <t>PEG 8 (28atoms)</t>
  </si>
  <si>
    <t>[W(1-Me)]</t>
  </si>
  <si>
    <t>[Y(Me2)]</t>
  </si>
  <si>
    <t>[cyclo (D-K)]</t>
  </si>
  <si>
    <t>Cys(Myristyl)</t>
  </si>
  <si>
    <t>Cys(S-Et)</t>
  </si>
  <si>
    <t>Cys(S-Pentyl)</t>
  </si>
  <si>
    <t>Cys(S-Prop)</t>
  </si>
  <si>
    <t>Cys(S-Butyl)</t>
  </si>
  <si>
    <t>Cys(5/6FAM)</t>
  </si>
  <si>
    <t>Cys(5FAM)</t>
  </si>
  <si>
    <t>Cys(6FAM)</t>
  </si>
  <si>
    <t>[Pen]</t>
  </si>
  <si>
    <t>[F(Me)2]</t>
  </si>
  <si>
    <t>Hetero Dimer</t>
  </si>
  <si>
    <t>Homo Dimer</t>
  </si>
  <si>
    <t>Lys(Stearyl)</t>
  </si>
  <si>
    <t>Lys(Biotin)</t>
  </si>
  <si>
    <t>Lys(Dansyl)</t>
  </si>
  <si>
    <t>Lys(EDANS)</t>
  </si>
  <si>
    <t>Methyl-PEG 12</t>
  </si>
  <si>
    <t>[L(N-Me)]</t>
  </si>
  <si>
    <t>[A(N-Me)]</t>
  </si>
  <si>
    <t>[R(Me)3]</t>
  </si>
  <si>
    <t>[G(N-Me)]</t>
  </si>
  <si>
    <t>[F(N-Me)]</t>
  </si>
  <si>
    <t>[Nle]</t>
  </si>
  <si>
    <t>Tic</t>
  </si>
  <si>
    <t>β-Alanine</t>
  </si>
  <si>
    <t>γ-Glutamic acid</t>
  </si>
  <si>
    <t>[cyclo(S-S)] site</t>
  </si>
  <si>
    <t>Iso-Asp</t>
  </si>
  <si>
    <t>DAP</t>
  </si>
  <si>
    <t>Lys(Me)2</t>
  </si>
  <si>
    <t>Pro(Me2)</t>
  </si>
  <si>
    <t>Acetylation</t>
  </si>
  <si>
    <t>[V(N-Me)]</t>
  </si>
  <si>
    <t>para-Nitro-Phe</t>
  </si>
  <si>
    <t>Alt C-Term</t>
  </si>
  <si>
    <t>Biotin-Ahx</t>
  </si>
  <si>
    <t>1mg to 1000mg</t>
  </si>
  <si>
    <t>Scales offered</t>
  </si>
  <si>
    <t>Biotinylation</t>
  </si>
  <si>
    <t>Methylation</t>
  </si>
  <si>
    <t>Phosphorylation</t>
  </si>
  <si>
    <t>Dyes</t>
  </si>
  <si>
    <t>Carrier protein conjugation</t>
  </si>
  <si>
    <t>over 400 modification offered!</t>
  </si>
  <si>
    <t>View all available modifications</t>
  </si>
  <si>
    <t>2 to 3 weeks</t>
  </si>
  <si>
    <t>Modification offered</t>
  </si>
  <si>
    <t>TFA unless otherwise requested</t>
  </si>
  <si>
    <t xml:space="preserve">Lys(Myristyl) </t>
  </si>
  <si>
    <t>15 to 30nmol/1 aliquot</t>
  </si>
  <si>
    <t>Custom Peptide Synthesis Service</t>
  </si>
  <si>
    <t>v04May2022</t>
  </si>
  <si>
    <t>2-110 amino acids; L- or D-isoforms</t>
  </si>
  <si>
    <t>Crude (&gt;50%) to &gt;98% pure</t>
  </si>
  <si>
    <t>Lyophilized in glass vial</t>
  </si>
  <si>
    <t>Standard Peptides</t>
  </si>
  <si>
    <t>Thermo Scientific Matrix 96-tube plate</t>
  </si>
  <si>
    <t>6-25 amino acids</t>
  </si>
  <si>
    <t>≥0.1mg</t>
  </si>
  <si>
    <t>Pay for entire set of peptides ordered</t>
  </si>
  <si>
    <t>MS check of 5%
of peptides</t>
  </si>
  <si>
    <t>MS check of 100%
of peptides</t>
  </si>
  <si>
    <r>
      <t xml:space="preserve">PEPotec SRM Peptide Libraries
</t>
    </r>
    <r>
      <rPr>
        <b/>
        <sz val="10"/>
        <rFont val="Arial"/>
        <family val="2"/>
      </rPr>
      <t>Three grades to fit your experimental needs</t>
    </r>
  </si>
  <si>
    <r>
      <t>5pmol/μL in 5% (v/v) acetonitrile/H</t>
    </r>
    <r>
      <rPr>
        <vertAlign val="subscript"/>
        <sz val="10"/>
        <rFont val="Arial"/>
        <family val="2"/>
      </rPr>
      <t>2</t>
    </r>
    <r>
      <rPr>
        <sz val="10"/>
        <rFont val="Arial"/>
        <family val="2"/>
      </rPr>
      <t>O</t>
    </r>
  </si>
  <si>
    <t>Measured by AAA¹</t>
  </si>
  <si>
    <t>Production Time¹</t>
  </si>
  <si>
    <t>Production Time²</t>
  </si>
  <si>
    <t>¹ Amino acid analysis</t>
  </si>
  <si>
    <t>² These production times are estimates that vary based on the number of kits ordered.</t>
  </si>
  <si>
    <t>¹ Production time estimates vary based on the sequence and the scale requested</t>
  </si>
  <si>
    <t>≥1mg</t>
  </si>
  <si>
    <r>
      <rPr>
        <sz val="10"/>
        <rFont val="Calibri"/>
        <family val="2"/>
      </rPr>
      <t>±</t>
    </r>
    <r>
      <rPr>
        <sz val="10"/>
        <rFont val="Arial"/>
        <family val="2"/>
      </rPr>
      <t>5-10%</t>
    </r>
  </si>
  <si>
    <t>±10-25%</t>
  </si>
  <si>
    <t>N/A</t>
  </si>
  <si>
    <t>5-7 weeks</t>
  </si>
  <si>
    <t>Multiple solvents, concentrations and aliquot sizes available</t>
  </si>
  <si>
    <t>Modification List</t>
  </si>
  <si>
    <t>900mg</t>
  </si>
  <si>
    <t>1mg</t>
  </si>
  <si>
    <t>2mg</t>
  </si>
  <si>
    <t>5mg</t>
  </si>
  <si>
    <t>10mg</t>
  </si>
  <si>
    <t>15mg</t>
  </si>
  <si>
    <t>20mg</t>
  </si>
  <si>
    <t>25mg</t>
  </si>
  <si>
    <t>30mg</t>
  </si>
  <si>
    <t>40mg</t>
  </si>
  <si>
    <t>50mg</t>
  </si>
  <si>
    <t>60mg</t>
  </si>
  <si>
    <t>70mg</t>
  </si>
  <si>
    <t>80mg</t>
  </si>
  <si>
    <t>90mg</t>
  </si>
  <si>
    <t>100mg</t>
  </si>
  <si>
    <t>200mg</t>
  </si>
  <si>
    <t>300mg</t>
  </si>
  <si>
    <t>400mg</t>
  </si>
  <si>
    <t>500mg</t>
  </si>
  <si>
    <t>600mg</t>
  </si>
  <si>
    <t>800mg</t>
  </si>
  <si>
    <t>700mg</t>
  </si>
  <si>
    <t>Lys(FITC)</t>
  </si>
  <si>
    <t>AF 350 (NHS)</t>
  </si>
  <si>
    <t>AF 405 (NHS)</t>
  </si>
  <si>
    <t>AF 430 (NHS)</t>
  </si>
  <si>
    <t>AF 488 (NHS)</t>
  </si>
  <si>
    <t>AF 514 (NHS)</t>
  </si>
  <si>
    <t>AF 532 (NHS)</t>
  </si>
  <si>
    <t>AF 546 (NHS)</t>
  </si>
  <si>
    <t>AF 555 (NHS)</t>
  </si>
  <si>
    <t>AF 568 (NHS)</t>
  </si>
  <si>
    <t>AF 594 (NHS)</t>
  </si>
  <si>
    <t>AF 610 (NHS)</t>
  </si>
  <si>
    <t>AF 633 (NHS)</t>
  </si>
  <si>
    <t>AF 647 (NHS)</t>
  </si>
  <si>
    <t>AF 660 (NHS)</t>
  </si>
  <si>
    <t>AF 680 (NHS)</t>
  </si>
  <si>
    <t>AF 700 (NHS)</t>
  </si>
  <si>
    <t>AF 750 (NHS)</t>
  </si>
  <si>
    <t>AF 790 (NHS)</t>
  </si>
  <si>
    <t>AF 488 (alkyne)</t>
  </si>
  <si>
    <t>AF 555 (alkyne)</t>
  </si>
  <si>
    <t>AF 594 (alkyne)</t>
  </si>
  <si>
    <t>AF 647 (alkyne)</t>
  </si>
  <si>
    <t>Cys(AF 350) - maleimide</t>
  </si>
  <si>
    <t>Cys(AF 488) - maleimide</t>
  </si>
  <si>
    <t>Cys(AF 532) - maleimide</t>
  </si>
  <si>
    <t>Cys(AF 546) - maleimide</t>
  </si>
  <si>
    <t>Cys(AF 555) - maleimide</t>
  </si>
  <si>
    <t>Cys(AF 568) - maleimide</t>
  </si>
  <si>
    <t>Cys(AF 594) - maleimide</t>
  </si>
  <si>
    <t>Cys(AF 633) - maleimide</t>
  </si>
  <si>
    <t>Cys(AF 647) - maleimide</t>
  </si>
  <si>
    <t>Cys(AF 660) - maleimide</t>
  </si>
  <si>
    <t>Cys(AF 680) - maleimide</t>
  </si>
  <si>
    <t>Cys(AF 750) - maleimide</t>
  </si>
  <si>
    <t>Lys(AF 350) - NHS</t>
  </si>
  <si>
    <t>Lys(AF 405) - NHS</t>
  </si>
  <si>
    <t>Lys(AF 430) - NHS</t>
  </si>
  <si>
    <t>Lys(AF 488) - NHS</t>
  </si>
  <si>
    <t>Lys(AF 514) - NHS</t>
  </si>
  <si>
    <t>Lys(AF 532) - NHS</t>
  </si>
  <si>
    <t>Lys(AF 546) - NHS</t>
  </si>
  <si>
    <t>Lys(AF 555) - NHS</t>
  </si>
  <si>
    <t>Lys(AF 568) - NHS</t>
  </si>
  <si>
    <t>Lys(AF 594) - NHS</t>
  </si>
  <si>
    <t>Lys(AF 610) - NHS</t>
  </si>
  <si>
    <t>Lys(AF 633) - NHS</t>
  </si>
  <si>
    <t>Lys(AF 647) - NHS</t>
  </si>
  <si>
    <t>Lys(AF 660) - NHS</t>
  </si>
  <si>
    <t>Lys(AF 680) - NHS</t>
  </si>
  <si>
    <t>Lys(AF 700) - NHS</t>
  </si>
  <si>
    <t>Lys(AF 750) - NHS</t>
  </si>
  <si>
    <t>Lys(AF 790) - NHS</t>
  </si>
  <si>
    <r>
      <t xml:space="preserve">• </t>
    </r>
    <r>
      <rPr>
        <b/>
        <sz val="10"/>
        <color rgb="FFFF0000"/>
        <rFont val="Arial"/>
        <family val="2"/>
      </rPr>
      <t>AQUA QuantPro</t>
    </r>
    <r>
      <rPr>
        <sz val="10"/>
        <color theme="1"/>
        <rFont val="Arial"/>
        <family val="2"/>
      </rPr>
      <t xml:space="preserve">: &gt;97%, </t>
    </r>
    <r>
      <rPr>
        <sz val="10"/>
        <color theme="1"/>
        <rFont val="Calibri"/>
        <family val="2"/>
      </rPr>
      <t>±</t>
    </r>
    <r>
      <rPr>
        <sz val="10"/>
        <color theme="1"/>
        <rFont val="Arial"/>
        <family val="2"/>
      </rPr>
      <t>10-25% concentration precision, 5pmol/µL in 5% (v/v) ACN/H</t>
    </r>
    <r>
      <rPr>
        <sz val="6"/>
        <color theme="1"/>
        <rFont val="Arial"/>
        <family val="2"/>
      </rPr>
      <t>2</t>
    </r>
    <r>
      <rPr>
        <sz val="10"/>
        <color theme="1"/>
        <rFont val="Arial"/>
        <family val="2"/>
      </rPr>
      <t>O</t>
    </r>
  </si>
  <si>
    <r>
      <t xml:space="preserve">• </t>
    </r>
    <r>
      <rPr>
        <b/>
        <sz val="10"/>
        <color rgb="FFFF0000"/>
        <rFont val="Arial"/>
        <family val="2"/>
      </rPr>
      <t>AQUA Ultimate</t>
    </r>
    <r>
      <rPr>
        <sz val="10"/>
        <color theme="1"/>
        <rFont val="Arial"/>
        <family val="2"/>
      </rPr>
      <t xml:space="preserve">: &gt; 97%, </t>
    </r>
    <r>
      <rPr>
        <sz val="10"/>
        <color theme="1"/>
        <rFont val="Calibri"/>
        <family val="2"/>
      </rPr>
      <t>±</t>
    </r>
    <r>
      <rPr>
        <sz val="10"/>
        <color theme="1"/>
        <rFont val="Arial"/>
        <family val="2"/>
      </rPr>
      <t>5-10% concentration precision,  5pmol/µL in 5% (v/v) ACN/H</t>
    </r>
    <r>
      <rPr>
        <sz val="6"/>
        <color theme="1"/>
        <rFont val="Arial"/>
        <family val="2"/>
      </rPr>
      <t>2</t>
    </r>
    <r>
      <rPr>
        <sz val="10"/>
        <color theme="1"/>
        <rFont val="Arial"/>
        <family val="2"/>
      </rPr>
      <t>O</t>
    </r>
  </si>
  <si>
    <t>Cys(FITC)</t>
  </si>
  <si>
    <t xml:space="preserve">Heavy Ala(13C15N) </t>
  </si>
  <si>
    <t xml:space="preserve">Heavy Arg(13C15N) </t>
  </si>
  <si>
    <t xml:space="preserve">Heavy Asn(13C15N) </t>
  </si>
  <si>
    <t xml:space="preserve">Heavy Asp(13C15N </t>
  </si>
  <si>
    <t xml:space="preserve">Heavy Gln(13C15N) </t>
  </si>
  <si>
    <t xml:space="preserve">Heavy Glu(13C15N) </t>
  </si>
  <si>
    <t xml:space="preserve">Heavy Gly(13C15N) </t>
  </si>
  <si>
    <t xml:space="preserve">Heavy Ile(13C15N) </t>
  </si>
  <si>
    <t xml:space="preserve">Heavy Leu(13C15N) </t>
  </si>
  <si>
    <t xml:space="preserve">Heavy Lys(13C15N) </t>
  </si>
  <si>
    <t xml:space="preserve">Heavy Ser (13C3;15N) </t>
  </si>
  <si>
    <t xml:space="preserve">Heavy Phe(13C15N) </t>
  </si>
  <si>
    <t xml:space="preserve">Heavy Pro(13C15N) </t>
  </si>
  <si>
    <t xml:space="preserve">Heavy Thr(13C4;15N) </t>
  </si>
  <si>
    <t xml:space="preserve">Heavy Trp(13C11;15N2) </t>
  </si>
  <si>
    <t xml:space="preserve">Heavy Tyr(13C9;15N) </t>
  </si>
  <si>
    <t xml:space="preserve">Heavy Val(13C15N) </t>
  </si>
  <si>
    <t>Carboxy-Glutamic acid [Gla]</t>
  </si>
  <si>
    <t>Lys(azide)</t>
  </si>
  <si>
    <t>Internal Label</t>
  </si>
  <si>
    <t>Optional Service PEPotec</t>
  </si>
  <si>
    <t>6-25 amino acids; L-isoforms only</t>
  </si>
  <si>
    <t xml:space="preserve">Will these peptides be used for commercial use? </t>
  </si>
  <si>
    <t>Crude</t>
  </si>
  <si>
    <t>Minimum of 24 peptides</t>
  </si>
  <si>
    <t>Minimum Length 6 AA</t>
  </si>
  <si>
    <t>Maximum Length 25 AA</t>
  </si>
  <si>
    <r>
      <rPr>
        <b/>
        <sz val="10"/>
        <color rgb="FFFF0000"/>
        <rFont val="Arial"/>
        <family val="2"/>
      </rPr>
      <t>PEPotec Grade 1</t>
    </r>
    <r>
      <rPr>
        <sz val="10"/>
        <rFont val="Arial"/>
        <family val="2"/>
      </rPr>
      <t xml:space="preserve">: 5% MS check (TFA), no resynthesis, 0.1 mg            </t>
    </r>
  </si>
  <si>
    <r>
      <rPr>
        <b/>
        <sz val="10"/>
        <color rgb="FFFF0000"/>
        <rFont val="Arial"/>
        <family val="2"/>
      </rPr>
      <t>PEPotec Grade 2</t>
    </r>
    <r>
      <rPr>
        <sz val="10"/>
        <rFont val="Arial"/>
        <family val="2"/>
      </rPr>
      <t>: 100% MS check (TFA), no resynthesis, 0.1 mg</t>
    </r>
  </si>
  <si>
    <r>
      <rPr>
        <b/>
        <sz val="10"/>
        <color rgb="FFFF0000"/>
        <rFont val="Arial"/>
        <family val="2"/>
      </rPr>
      <t>PEPotec Grade 3</t>
    </r>
    <r>
      <rPr>
        <sz val="10"/>
        <rFont val="Arial"/>
        <family val="2"/>
      </rPr>
      <t>: 100% MS analysis (TFA), one resynthesis, 0.1 mg</t>
    </r>
  </si>
  <si>
    <r>
      <rPr>
        <b/>
        <sz val="10"/>
        <color rgb="FFFF0000"/>
        <rFont val="Arial"/>
        <family val="2"/>
      </rPr>
      <t>PEPotec Immuno</t>
    </r>
    <r>
      <rPr>
        <sz val="10"/>
        <rFont val="Arial"/>
        <family val="2"/>
      </rPr>
      <t>: 100% MS analysis (Acetate), 1 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</si>
</sst>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_-;\-&quot;£&quot;* #,##0.00_-;_-&quot;£&quot;* &quot;-&quot;??_-;_-@_-"/>
    <numFmt numFmtId="165" formatCode="_-* #,##0.00_-;\-* #,##0.00_-;_-* &quot;-&quot;??_-;_-@_-"/>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u/>
      <sz val="10"/>
      <color theme="10"/>
      <name val="Arial"/>
      <family val="2"/>
    </font>
    <font>
      <sz val="9"/>
      <color theme="1"/>
      <name val="Calibri"/>
      <family val="2"/>
      <scheme val="minor"/>
    </font>
    <font>
      <sz val="10"/>
      <color theme="1"/>
      <name val="Arial"/>
      <family val="2"/>
    </font>
    <font>
      <sz val="11"/>
      <color indexed="8"/>
      <name val="Calibri"/>
      <family val="2"/>
    </font>
    <font>
      <sz val="10"/>
      <color theme="1"/>
      <name val="Tahoma"/>
      <family val="2"/>
    </font>
    <font>
      <sz val="10"/>
      <color rgb="FF000000"/>
      <name val="Times New Roman"/>
      <family val="1"/>
    </font>
    <font>
      <u/>
      <sz val="11"/>
      <color theme="10"/>
      <name val="Calibri"/>
      <family val="2"/>
    </font>
    <font>
      <b/>
      <sz val="9"/>
      <name val="Calibri"/>
      <family val="2"/>
      <scheme val="minor"/>
    </font>
    <font>
      <sz val="9"/>
      <name val="Calibri"/>
      <family val="2"/>
      <scheme val="minor"/>
    </font>
    <font>
      <sz val="10"/>
      <name val="Arial"/>
      <family val="2"/>
    </font>
    <font>
      <sz val="8"/>
      <color rgb="FF000000"/>
      <name val="Tahoma"/>
      <family val="2"/>
    </font>
    <font>
      <sz val="8"/>
      <name val="Arial"/>
      <family val="2"/>
    </font>
    <font>
      <b/>
      <sz val="14"/>
      <name val="Arial"/>
      <family val="2"/>
    </font>
    <font>
      <b/>
      <sz val="10"/>
      <name val="Arial"/>
      <family val="2"/>
    </font>
    <font>
      <b/>
      <u/>
      <sz val="12"/>
      <name val="Arial"/>
      <family val="2"/>
    </font>
    <font>
      <b/>
      <sz val="10"/>
      <name val="Calibri"/>
      <family val="2"/>
    </font>
    <font>
      <sz val="10"/>
      <name val="Calibri"/>
      <family val="2"/>
    </font>
    <font>
      <vertAlign val="subscript"/>
      <sz val="10"/>
      <name val="Arial"/>
      <family val="2"/>
    </font>
    <font>
      <vertAlign val="superscript"/>
      <sz val="10"/>
      <name val="Arial"/>
      <family val="2"/>
    </font>
    <font>
      <sz val="9"/>
      <name val="Arial"/>
      <family val="2"/>
    </font>
    <font>
      <vertAlign val="superscript"/>
      <sz val="9"/>
      <name val="Arial"/>
      <family val="2"/>
    </font>
    <font>
      <sz val="9"/>
      <color theme="1"/>
      <name val="Arial"/>
      <family val="2"/>
    </font>
    <font>
      <b/>
      <sz val="15"/>
      <name val="Arial"/>
      <family val="2"/>
    </font>
    <font>
      <sz val="11"/>
      <color theme="1"/>
      <name val="Arial"/>
      <family val="2"/>
    </font>
    <font>
      <b/>
      <sz val="14"/>
      <color theme="1"/>
      <name val="Arial"/>
      <family val="2"/>
    </font>
    <font>
      <b/>
      <sz val="10"/>
      <color rgb="FFFF0000"/>
      <name val="Arial"/>
      <family val="2"/>
    </font>
    <font>
      <sz val="6"/>
      <color theme="1"/>
      <name val="Arial"/>
      <family val="2"/>
    </font>
    <font>
      <b/>
      <sz val="11"/>
      <color theme="1"/>
      <name val="Arial"/>
      <family val="2"/>
    </font>
    <font>
      <b/>
      <sz val="15"/>
      <color theme="1"/>
      <name val="Arial"/>
      <family val="2"/>
    </font>
    <font>
      <sz val="10"/>
      <color theme="1"/>
      <name val="Calibri"/>
      <family val="2"/>
    </font>
    <font>
      <sz val="8"/>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0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5" fontId="1" fillId="0" borderId="0" applyFont="0" applyFill="0" applyBorder="0" applyAlignment="0" applyProtection="0"/>
    <xf numFmtId="0" fontId="19" fillId="0" borderId="0"/>
    <xf numFmtId="0" fontId="20" fillId="0" borderId="0" applyNumberFormat="0" applyFill="0" applyBorder="0" applyAlignment="0" applyProtection="0">
      <alignment vertical="top"/>
      <protection locked="0"/>
    </xf>
    <xf numFmtId="0" fontId="1" fillId="0" borderId="0"/>
    <xf numFmtId="0" fontId="19" fillId="0" borderId="0"/>
    <xf numFmtId="0" fontId="22" fillId="0" borderId="0"/>
    <xf numFmtId="164" fontId="23" fillId="0" borderId="0" applyFont="0" applyFill="0" applyBorder="0" applyAlignment="0" applyProtection="0"/>
    <xf numFmtId="44" fontId="19" fillId="0" borderId="0" applyFont="0" applyFill="0" applyBorder="0" applyAlignment="0" applyProtection="0"/>
    <xf numFmtId="0" fontId="19" fillId="0" borderId="0"/>
    <xf numFmtId="0" fontId="18" fillId="0" borderId="0"/>
    <xf numFmtId="0" fontId="1"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9" fontId="23" fillId="0" borderId="0" applyFont="0" applyFill="0" applyBorder="0" applyAlignment="0" applyProtection="0"/>
    <xf numFmtId="0" fontId="19" fillId="0" borderId="0"/>
    <xf numFmtId="44" fontId="22" fillId="0" borderId="0" applyFont="0" applyFill="0" applyBorder="0" applyAlignment="0" applyProtection="0"/>
    <xf numFmtId="0" fontId="19" fillId="0" borderId="0"/>
    <xf numFmtId="0" fontId="19" fillId="0" borderId="0"/>
    <xf numFmtId="0" fontId="24" fillId="0" borderId="0"/>
    <xf numFmtId="0" fontId="19" fillId="0" borderId="0"/>
    <xf numFmtId="44"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19" fillId="0" borderId="0"/>
    <xf numFmtId="0" fontId="25" fillId="0" borderId="0"/>
    <xf numFmtId="0" fontId="19" fillId="0" borderId="0"/>
    <xf numFmtId="165" fontId="1" fillId="0" borderId="0" applyFont="0" applyFill="0" applyBorder="0" applyAlignment="0" applyProtection="0"/>
    <xf numFmtId="164" fontId="23" fillId="0" borderId="0" applyFon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xf numFmtId="0" fontId="18" fillId="0" borderId="0"/>
    <xf numFmtId="9" fontId="1" fillId="0" borderId="0" applyFont="0" applyFill="0" applyBorder="0" applyAlignment="0" applyProtection="0"/>
    <xf numFmtId="0" fontId="19" fillId="0" borderId="0"/>
    <xf numFmtId="44" fontId="1" fillId="0" borderId="0" applyFont="0" applyFill="0" applyBorder="0" applyAlignment="0" applyProtection="0"/>
    <xf numFmtId="0" fontId="19" fillId="0" borderId="0"/>
    <xf numFmtId="0" fontId="18"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8" borderId="8" applyNumberFormat="0" applyFont="0" applyAlignment="0" applyProtection="0"/>
    <xf numFmtId="0" fontId="19" fillId="0" borderId="0"/>
    <xf numFmtId="0" fontId="29" fillId="0" borderId="0"/>
    <xf numFmtId="0" fontId="19" fillId="0" borderId="0"/>
    <xf numFmtId="0" fontId="19" fillId="0" borderId="0"/>
    <xf numFmtId="0" fontId="1" fillId="0" borderId="0"/>
    <xf numFmtId="0" fontId="18" fillId="0" borderId="0"/>
    <xf numFmtId="165"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alignment vertical="top"/>
      <protection locked="0"/>
    </xf>
    <xf numFmtId="164" fontId="23" fillId="0" borderId="0" applyFont="0" applyFill="0" applyBorder="0" applyAlignment="0" applyProtection="0"/>
    <xf numFmtId="44" fontId="19" fillId="0" borderId="0" applyFont="0" applyFill="0" applyBorder="0" applyAlignment="0" applyProtection="0"/>
    <xf numFmtId="0" fontId="18" fillId="0" borderId="0"/>
  </cellStyleXfs>
  <cellXfs count="304">
    <xf numFmtId="0" fontId="0" fillId="0" borderId="0" xfId="0"/>
    <xf numFmtId="0" fontId="27" fillId="0" borderId="20" xfId="71" applyFont="1" applyBorder="1" applyAlignment="1">
      <alignment horizontal="center" vertical="center"/>
    </xf>
    <xf numFmtId="0" fontId="27" fillId="0" borderId="16" xfId="71" applyFont="1" applyBorder="1" applyAlignment="1">
      <alignment horizontal="center" vertical="center" wrapText="1"/>
    </xf>
    <xf numFmtId="0" fontId="21" fillId="0" borderId="0" xfId="0" applyFont="1" applyAlignment="1">
      <alignment horizontal="left"/>
    </xf>
    <xf numFmtId="0" fontId="27" fillId="0" borderId="16" xfId="71" applyFont="1" applyBorder="1" applyAlignment="1">
      <alignment horizontal="center" vertical="center"/>
    </xf>
    <xf numFmtId="0" fontId="27" fillId="0" borderId="13" xfId="71" applyFont="1" applyBorder="1" applyAlignment="1">
      <alignment horizontal="center" vertical="center"/>
    </xf>
    <xf numFmtId="0" fontId="28" fillId="0" borderId="20" xfId="45" applyFont="1" applyBorder="1" applyAlignment="1">
      <alignment horizontal="left"/>
    </xf>
    <xf numFmtId="0" fontId="28" fillId="0" borderId="20" xfId="45" applyFont="1" applyBorder="1" applyAlignment="1" applyProtection="1">
      <alignment horizontal="left"/>
      <protection locked="0"/>
    </xf>
    <xf numFmtId="0" fontId="28" fillId="0" borderId="17" xfId="71" applyFont="1" applyBorder="1" applyAlignment="1">
      <alignment horizontal="center" vertical="center"/>
    </xf>
    <xf numFmtId="0" fontId="28" fillId="0" borderId="0" xfId="71" applyFont="1" applyAlignment="1">
      <alignment horizontal="center" vertical="center"/>
    </xf>
    <xf numFmtId="0" fontId="28" fillId="0" borderId="0" xfId="71" applyFont="1" applyAlignment="1">
      <alignment horizontal="center" vertical="center" wrapText="1"/>
    </xf>
    <xf numFmtId="0" fontId="28" fillId="0" borderId="0" xfId="71" applyFont="1" applyAlignment="1">
      <alignment vertical="top"/>
    </xf>
    <xf numFmtId="0" fontId="28" fillId="0" borderId="0" xfId="71" applyFont="1"/>
    <xf numFmtId="0" fontId="28" fillId="0" borderId="0" xfId="71" applyFont="1" applyAlignment="1">
      <alignment horizontal="left" vertical="top"/>
    </xf>
    <xf numFmtId="0" fontId="27" fillId="0" borderId="0" xfId="71" applyFont="1" applyAlignment="1">
      <alignment horizontal="center" vertical="top"/>
    </xf>
    <xf numFmtId="0" fontId="28" fillId="0" borderId="0" xfId="71" applyFont="1" applyAlignment="1">
      <alignment horizontal="center" vertical="top"/>
    </xf>
    <xf numFmtId="0" fontId="28" fillId="33" borderId="0" xfId="71" applyFont="1" applyFill="1" applyAlignment="1">
      <alignment vertical="top"/>
    </xf>
    <xf numFmtId="0" fontId="27" fillId="0" borderId="21" xfId="71" applyFont="1" applyBorder="1"/>
    <xf numFmtId="0" fontId="28" fillId="0" borderId="20" xfId="71" applyFont="1" applyBorder="1"/>
    <xf numFmtId="0" fontId="28" fillId="0" borderId="21" xfId="71" applyFont="1" applyBorder="1"/>
    <xf numFmtId="0" fontId="19" fillId="36" borderId="0" xfId="67" applyFill="1" applyAlignment="1">
      <alignment vertical="top"/>
    </xf>
    <xf numFmtId="0" fontId="31" fillId="36" borderId="0" xfId="67" applyFont="1" applyFill="1" applyAlignment="1">
      <alignment horizontal="right" vertical="top"/>
    </xf>
    <xf numFmtId="0" fontId="19" fillId="0" borderId="0" xfId="67" applyAlignment="1" applyProtection="1">
      <alignment vertical="top"/>
      <protection locked="0"/>
    </xf>
    <xf numFmtId="0" fontId="34" fillId="36" borderId="0" xfId="67" applyFont="1" applyFill="1" applyAlignment="1">
      <alignment vertical="top"/>
    </xf>
    <xf numFmtId="0" fontId="33" fillId="36" borderId="0" xfId="67" applyFont="1" applyFill="1" applyAlignment="1">
      <alignment vertical="top"/>
    </xf>
    <xf numFmtId="0" fontId="19" fillId="0" borderId="0" xfId="67" applyAlignment="1">
      <alignment vertical="top"/>
    </xf>
    <xf numFmtId="0" fontId="33" fillId="0" borderId="28" xfId="67" applyFont="1" applyBorder="1" applyAlignment="1">
      <alignment horizontal="left" vertical="top"/>
    </xf>
    <xf numFmtId="0" fontId="33" fillId="35" borderId="28" xfId="67" applyFont="1" applyFill="1" applyBorder="1" applyAlignment="1" applyProtection="1">
      <alignment horizontal="left" vertical="top"/>
      <protection locked="0"/>
    </xf>
    <xf numFmtId="0" fontId="19" fillId="36" borderId="0" xfId="67" applyFill="1" applyAlignment="1">
      <alignment horizontal="left" vertical="top"/>
    </xf>
    <xf numFmtId="0" fontId="33" fillId="0" borderId="29" xfId="67" applyFont="1" applyBorder="1" applyAlignment="1">
      <alignment horizontal="left" vertical="top"/>
    </xf>
    <xf numFmtId="0" fontId="33" fillId="37" borderId="29" xfId="67" applyFont="1" applyFill="1" applyBorder="1" applyAlignment="1" applyProtection="1">
      <alignment horizontal="left" vertical="top"/>
      <protection locked="0"/>
    </xf>
    <xf numFmtId="0" fontId="33" fillId="0" borderId="30" xfId="67" applyFont="1" applyBorder="1" applyAlignment="1">
      <alignment horizontal="left" vertical="top"/>
    </xf>
    <xf numFmtId="0" fontId="33" fillId="37" borderId="30" xfId="67" applyFont="1" applyFill="1" applyBorder="1" applyAlignment="1" applyProtection="1">
      <alignment horizontal="left" vertical="top"/>
      <protection locked="0"/>
    </xf>
    <xf numFmtId="0" fontId="33" fillId="33" borderId="0" xfId="67" applyFont="1" applyFill="1" applyAlignment="1">
      <alignment vertical="center"/>
    </xf>
    <xf numFmtId="0" fontId="35" fillId="33" borderId="0" xfId="67" applyFont="1" applyFill="1" applyAlignment="1">
      <alignment vertical="center" wrapText="1"/>
    </xf>
    <xf numFmtId="0" fontId="19" fillId="33" borderId="0" xfId="67" applyFill="1" applyAlignment="1">
      <alignment vertical="top"/>
    </xf>
    <xf numFmtId="0" fontId="19" fillId="0" borderId="0" xfId="0" applyFont="1" applyAlignment="1">
      <alignment vertical="top"/>
    </xf>
    <xf numFmtId="0" fontId="43" fillId="0" borderId="0" xfId="0" applyFont="1"/>
    <xf numFmtId="0" fontId="19" fillId="0" borderId="12" xfId="0" applyFont="1" applyBorder="1" applyAlignment="1">
      <alignment wrapText="1"/>
    </xf>
    <xf numFmtId="0" fontId="41" fillId="0" borderId="0" xfId="0" applyFont="1"/>
    <xf numFmtId="0" fontId="19" fillId="0" borderId="16" xfId="0" applyFont="1" applyBorder="1" applyAlignment="1">
      <alignment wrapText="1"/>
    </xf>
    <xf numFmtId="0" fontId="19" fillId="0" borderId="14" xfId="0" applyFont="1" applyBorder="1" applyAlignment="1">
      <alignment wrapText="1"/>
    </xf>
    <xf numFmtId="0" fontId="33" fillId="0" borderId="14" xfId="0" applyFont="1" applyBorder="1"/>
    <xf numFmtId="49" fontId="19" fillId="35" borderId="10" xfId="0" applyNumberFormat="1" applyFont="1" applyFill="1" applyBorder="1" applyAlignment="1" applyProtection="1">
      <alignment horizontal="left" vertical="center" wrapText="1"/>
      <protection locked="0"/>
    </xf>
    <xf numFmtId="49" fontId="19" fillId="35" borderId="18" xfId="0" applyNumberFormat="1" applyFont="1" applyFill="1" applyBorder="1" applyAlignment="1" applyProtection="1">
      <alignment horizontal="left" vertical="center" wrapText="1"/>
      <protection locked="0"/>
    </xf>
    <xf numFmtId="49" fontId="19" fillId="34" borderId="18" xfId="0" applyNumberFormat="1" applyFont="1" applyFill="1" applyBorder="1" applyAlignment="1" applyProtection="1">
      <alignment horizontal="left" vertical="center" wrapText="1"/>
      <protection locked="0"/>
    </xf>
    <xf numFmtId="49" fontId="19" fillId="34" borderId="10" xfId="0" applyNumberFormat="1" applyFont="1" applyFill="1" applyBorder="1" applyAlignment="1" applyProtection="1">
      <alignment horizontal="left" vertical="center" wrapText="1"/>
      <protection locked="0"/>
    </xf>
    <xf numFmtId="0" fontId="44" fillId="0" borderId="0" xfId="0" applyFont="1" applyAlignment="1">
      <alignment horizontal="center"/>
    </xf>
    <xf numFmtId="0" fontId="33" fillId="0" borderId="14" xfId="0" applyFont="1" applyBorder="1" applyAlignment="1">
      <alignment horizontal="center" wrapText="1"/>
    </xf>
    <xf numFmtId="0" fontId="47" fillId="0" borderId="0" xfId="0" applyFont="1" applyAlignment="1">
      <alignment horizontal="center" vertical="center"/>
    </xf>
    <xf numFmtId="0" fontId="20" fillId="0" borderId="0" xfId="44" applyBorder="1" applyAlignment="1" applyProtection="1">
      <alignment horizontal="center" vertical="center"/>
    </xf>
    <xf numFmtId="49" fontId="19" fillId="35" borderId="18" xfId="0" applyNumberFormat="1" applyFont="1" applyFill="1" applyBorder="1" applyAlignment="1">
      <alignment horizontal="left" vertical="center" wrapText="1"/>
    </xf>
    <xf numFmtId="49" fontId="19" fillId="34" borderId="18" xfId="0" applyNumberFormat="1" applyFont="1" applyFill="1" applyBorder="1" applyAlignment="1">
      <alignment horizontal="left" vertical="center" wrapText="1"/>
    </xf>
    <xf numFmtId="49" fontId="19" fillId="35" borderId="10" xfId="0" applyNumberFormat="1" applyFont="1" applyFill="1" applyBorder="1" applyAlignment="1">
      <alignment horizontal="left" vertical="center" wrapText="1"/>
    </xf>
    <xf numFmtId="49" fontId="19" fillId="34" borderId="10" xfId="0" applyNumberFormat="1" applyFont="1" applyFill="1" applyBorder="1" applyAlignment="1">
      <alignment horizontal="left" vertical="center" wrapText="1"/>
    </xf>
    <xf numFmtId="49" fontId="19" fillId="34" borderId="19" xfId="0" applyNumberFormat="1" applyFont="1" applyFill="1" applyBorder="1" applyAlignment="1" applyProtection="1">
      <alignment horizontal="left" vertical="center" wrapText="1"/>
      <protection locked="0"/>
    </xf>
    <xf numFmtId="0" fontId="28" fillId="35" borderId="21" xfId="71" applyFont="1" applyFill="1" applyBorder="1"/>
    <xf numFmtId="0" fontId="27" fillId="35" borderId="16" xfId="71" applyFont="1" applyFill="1" applyBorder="1" applyAlignment="1">
      <alignment horizontal="center" vertical="center" wrapText="1"/>
    </xf>
    <xf numFmtId="0" fontId="28" fillId="35" borderId="20" xfId="71" applyFont="1" applyFill="1" applyBorder="1"/>
    <xf numFmtId="0" fontId="27" fillId="35" borderId="21" xfId="71" applyFont="1" applyFill="1" applyBorder="1"/>
    <xf numFmtId="0" fontId="28" fillId="35" borderId="20" xfId="71" applyFont="1" applyFill="1" applyBorder="1" applyProtection="1">
      <protection locked="0"/>
    </xf>
    <xf numFmtId="0" fontId="28" fillId="35" borderId="16" xfId="71" applyFont="1" applyFill="1" applyBorder="1"/>
    <xf numFmtId="0" fontId="27" fillId="35" borderId="15" xfId="71" applyFont="1" applyFill="1" applyBorder="1" applyAlignment="1">
      <alignment horizontal="center" vertical="center" wrapText="1"/>
    </xf>
    <xf numFmtId="0" fontId="28" fillId="35" borderId="21" xfId="71" applyFont="1" applyFill="1" applyBorder="1" applyProtection="1">
      <protection locked="0"/>
    </xf>
    <xf numFmtId="0" fontId="28" fillId="35" borderId="0" xfId="71" applyFont="1" applyFill="1" applyAlignment="1">
      <alignment horizontal="center" vertical="top"/>
    </xf>
    <xf numFmtId="0" fontId="28" fillId="35" borderId="0" xfId="71" applyFont="1" applyFill="1" applyAlignment="1">
      <alignment horizontal="center" vertical="center"/>
    </xf>
    <xf numFmtId="0" fontId="28" fillId="35" borderId="0" xfId="71" applyFont="1" applyFill="1" applyAlignment="1">
      <alignment horizontal="center"/>
    </xf>
    <xf numFmtId="0" fontId="28" fillId="35" borderId="0" xfId="71" applyFont="1" applyFill="1" applyAlignment="1">
      <alignment vertical="center"/>
    </xf>
    <xf numFmtId="0" fontId="28" fillId="35" borderId="0" xfId="71" applyFont="1" applyFill="1"/>
    <xf numFmtId="0" fontId="28" fillId="35" borderId="0" xfId="71" applyFont="1" applyFill="1" applyAlignment="1">
      <alignment vertical="top"/>
    </xf>
    <xf numFmtId="0" fontId="21" fillId="35" borderId="0" xfId="0" applyFont="1" applyFill="1" applyAlignment="1">
      <alignment horizontal="left"/>
    </xf>
    <xf numFmtId="0" fontId="19" fillId="33" borderId="27" xfId="94" applyFill="1" applyBorder="1" applyAlignment="1" applyProtection="1">
      <alignment horizontal="center" vertical="top"/>
      <protection hidden="1"/>
    </xf>
    <xf numFmtId="0" fontId="43" fillId="0" borderId="0" xfId="0" quotePrefix="1" applyFont="1"/>
    <xf numFmtId="0" fontId="33" fillId="36" borderId="29" xfId="67" applyFont="1" applyFill="1" applyBorder="1" applyAlignment="1">
      <alignment horizontal="left" vertical="center"/>
    </xf>
    <xf numFmtId="0" fontId="33" fillId="37" borderId="29" xfId="67" applyFont="1" applyFill="1" applyBorder="1" applyAlignment="1" applyProtection="1">
      <alignment horizontal="left" vertical="center" wrapText="1"/>
      <protection locked="0"/>
    </xf>
    <xf numFmtId="0" fontId="19" fillId="34" borderId="19" xfId="71" applyFill="1" applyBorder="1" applyAlignment="1">
      <alignment horizontal="left" vertical="center"/>
    </xf>
    <xf numFmtId="1" fontId="19" fillId="34" borderId="18" xfId="71" applyNumberFormat="1" applyFill="1" applyBorder="1" applyAlignment="1" applyProtection="1">
      <alignment horizontal="left" vertical="center"/>
      <protection locked="0"/>
    </xf>
    <xf numFmtId="1" fontId="19" fillId="34" borderId="19" xfId="71" applyNumberFormat="1" applyFill="1" applyBorder="1" applyAlignment="1" applyProtection="1">
      <alignment horizontal="left" vertical="center"/>
      <protection locked="0"/>
    </xf>
    <xf numFmtId="1" fontId="19" fillId="34" borderId="10" xfId="71" applyNumberFormat="1" applyFill="1" applyBorder="1" applyAlignment="1" applyProtection="1">
      <alignment horizontal="left" vertical="center"/>
      <protection locked="0"/>
    </xf>
    <xf numFmtId="1" fontId="19" fillId="33" borderId="27" xfId="94" applyNumberFormat="1" applyFill="1" applyBorder="1" applyAlignment="1">
      <alignment horizontal="left" vertical="top"/>
    </xf>
    <xf numFmtId="0" fontId="28" fillId="35" borderId="12" xfId="71" applyFont="1" applyFill="1" applyBorder="1"/>
    <xf numFmtId="0" fontId="28" fillId="35" borderId="42" xfId="71" applyFont="1" applyFill="1" applyBorder="1"/>
    <xf numFmtId="0" fontId="21" fillId="0" borderId="20" xfId="0" applyFont="1" applyBorder="1"/>
    <xf numFmtId="0" fontId="21" fillId="0" borderId="0" xfId="0" applyFont="1"/>
    <xf numFmtId="0" fontId="21" fillId="35" borderId="0" xfId="0" applyFont="1" applyFill="1"/>
    <xf numFmtId="0" fontId="21" fillId="35" borderId="20" xfId="0" applyFont="1" applyFill="1" applyBorder="1"/>
    <xf numFmtId="0" fontId="28" fillId="35" borderId="43" xfId="71" applyFont="1" applyFill="1" applyBorder="1"/>
    <xf numFmtId="0" fontId="21" fillId="35" borderId="42" xfId="0" applyFont="1" applyFill="1" applyBorder="1"/>
    <xf numFmtId="0" fontId="27" fillId="35" borderId="20" xfId="71" applyFont="1" applyFill="1" applyBorder="1"/>
    <xf numFmtId="0" fontId="28" fillId="35" borderId="20" xfId="71" applyFont="1" applyFill="1" applyBorder="1" applyAlignment="1">
      <alignment horizontal="left" vertical="top"/>
    </xf>
    <xf numFmtId="9" fontId="28" fillId="35" borderId="20" xfId="71" applyNumberFormat="1" applyFont="1" applyFill="1" applyBorder="1" applyAlignment="1">
      <alignment horizontal="left" vertical="top"/>
    </xf>
    <xf numFmtId="0" fontId="28" fillId="0" borderId="43" xfId="71" applyFont="1" applyBorder="1"/>
    <xf numFmtId="0" fontId="28" fillId="0" borderId="43" xfId="71" applyFont="1" applyBorder="1" applyProtection="1">
      <protection locked="0"/>
    </xf>
    <xf numFmtId="0" fontId="21" fillId="35" borderId="20" xfId="0" applyFont="1" applyFill="1" applyBorder="1" applyAlignment="1">
      <alignment horizontal="left"/>
    </xf>
    <xf numFmtId="0" fontId="28" fillId="35" borderId="20" xfId="71" applyFont="1" applyFill="1" applyBorder="1" applyAlignment="1">
      <alignment horizontal="left" vertical="center"/>
    </xf>
    <xf numFmtId="0" fontId="47" fillId="0" borderId="0" xfId="0" applyFont="1" applyAlignment="1">
      <alignment vertical="center"/>
    </xf>
    <xf numFmtId="0" fontId="20" fillId="33" borderId="15" xfId="44" applyFill="1" applyBorder="1" applyAlignment="1" applyProtection="1">
      <alignment horizontal="center" vertical="center"/>
    </xf>
    <xf numFmtId="0" fontId="20" fillId="33" borderId="0" xfId="44" applyFill="1" applyBorder="1" applyAlignment="1" applyProtection="1">
      <alignment horizontal="center" vertical="center"/>
    </xf>
    <xf numFmtId="0" fontId="20" fillId="33" borderId="25" xfId="44" applyFill="1" applyBorder="1" applyAlignment="1" applyProtection="1">
      <alignment horizontal="center" vertical="center"/>
    </xf>
    <xf numFmtId="0" fontId="43" fillId="0" borderId="54" xfId="0" applyFont="1" applyBorder="1"/>
    <xf numFmtId="0" fontId="19" fillId="33" borderId="16" xfId="0" applyFont="1" applyFill="1" applyBorder="1" applyAlignment="1">
      <alignment vertical="center" wrapText="1"/>
    </xf>
    <xf numFmtId="0" fontId="42" fillId="0" borderId="0" xfId="0" applyFont="1" applyAlignment="1">
      <alignment vertical="top" wrapText="1"/>
    </xf>
    <xf numFmtId="0" fontId="33" fillId="38" borderId="32" xfId="0" applyFont="1" applyFill="1" applyBorder="1" applyAlignment="1">
      <alignment horizontal="left" vertical="center"/>
    </xf>
    <xf numFmtId="0" fontId="33" fillId="38" borderId="33" xfId="0" applyFont="1" applyFill="1" applyBorder="1" applyAlignment="1">
      <alignment horizontal="left" vertical="center"/>
    </xf>
    <xf numFmtId="0" fontId="19" fillId="38" borderId="46" xfId="0" applyFont="1" applyFill="1" applyBorder="1" applyAlignment="1">
      <alignment horizontal="left" vertical="center"/>
    </xf>
    <xf numFmtId="0" fontId="19" fillId="38" borderId="47" xfId="0" applyFont="1" applyFill="1" applyBorder="1" applyAlignment="1">
      <alignment horizontal="left" vertical="center"/>
    </xf>
    <xf numFmtId="0" fontId="19" fillId="38" borderId="15" xfId="0" applyFont="1" applyFill="1" applyBorder="1" applyAlignment="1">
      <alignment horizontal="left" vertical="center"/>
    </xf>
    <xf numFmtId="0" fontId="19" fillId="38" borderId="25" xfId="0" applyFont="1" applyFill="1" applyBorder="1" applyAlignment="1">
      <alignment horizontal="left" vertical="center"/>
    </xf>
    <xf numFmtId="0" fontId="19" fillId="38" borderId="37" xfId="0" applyFont="1" applyFill="1" applyBorder="1" applyAlignment="1">
      <alignment vertical="top"/>
    </xf>
    <xf numFmtId="0" fontId="19" fillId="38" borderId="38" xfId="0" applyFont="1" applyFill="1" applyBorder="1" applyAlignment="1">
      <alignment vertical="top"/>
    </xf>
    <xf numFmtId="0" fontId="19" fillId="38" borderId="24" xfId="0" applyFont="1" applyFill="1" applyBorder="1" applyAlignment="1">
      <alignment vertical="top"/>
    </xf>
    <xf numFmtId="0" fontId="19" fillId="38" borderId="34" xfId="0" applyFont="1" applyFill="1" applyBorder="1" applyAlignment="1">
      <alignment vertical="top"/>
    </xf>
    <xf numFmtId="0" fontId="19" fillId="38" borderId="35" xfId="0" applyFont="1" applyFill="1" applyBorder="1" applyAlignment="1">
      <alignment vertical="top"/>
    </xf>
    <xf numFmtId="0" fontId="19" fillId="38" borderId="36" xfId="0" applyFont="1" applyFill="1" applyBorder="1" applyAlignment="1">
      <alignment vertical="top"/>
    </xf>
    <xf numFmtId="0" fontId="19" fillId="38" borderId="39" xfId="0" applyFont="1" applyFill="1" applyBorder="1" applyAlignment="1">
      <alignment vertical="top"/>
    </xf>
    <xf numFmtId="0" fontId="19" fillId="38" borderId="40" xfId="0" applyFont="1" applyFill="1" applyBorder="1" applyAlignment="1">
      <alignment vertical="top"/>
    </xf>
    <xf numFmtId="0" fontId="19" fillId="38" borderId="41" xfId="0" applyFont="1" applyFill="1" applyBorder="1" applyAlignment="1">
      <alignment vertical="top"/>
    </xf>
    <xf numFmtId="0" fontId="33" fillId="38" borderId="42" xfId="0" applyFont="1" applyFill="1" applyBorder="1" applyAlignment="1">
      <alignment horizontal="center" vertical="center"/>
    </xf>
    <xf numFmtId="0" fontId="19" fillId="38" borderId="53" xfId="0" applyFont="1" applyFill="1" applyBorder="1" applyAlignment="1">
      <alignment horizontal="center" vertical="top"/>
    </xf>
    <xf numFmtId="0" fontId="20" fillId="38" borderId="13" xfId="44" applyFill="1" applyBorder="1" applyAlignment="1" applyProtection="1">
      <alignment horizontal="left" vertical="center"/>
    </xf>
    <xf numFmtId="0" fontId="20" fillId="38" borderId="23" xfId="44" applyFill="1" applyBorder="1" applyAlignment="1" applyProtection="1">
      <alignment horizontal="left" vertical="center"/>
    </xf>
    <xf numFmtId="0" fontId="22" fillId="33" borderId="0" xfId="0" applyFont="1" applyFill="1" applyAlignment="1">
      <alignment wrapText="1"/>
    </xf>
    <xf numFmtId="0" fontId="19" fillId="0" borderId="0" xfId="0" applyFont="1" applyAlignment="1">
      <alignment vertical="center" wrapText="1"/>
    </xf>
    <xf numFmtId="49" fontId="19" fillId="35" borderId="51" xfId="0" applyNumberFormat="1" applyFont="1" applyFill="1" applyBorder="1" applyAlignment="1" applyProtection="1">
      <alignment horizontal="left" vertical="center" wrapText="1"/>
      <protection locked="0"/>
    </xf>
    <xf numFmtId="49" fontId="19" fillId="35" borderId="61" xfId="0" applyNumberFormat="1" applyFont="1" applyFill="1" applyBorder="1" applyAlignment="1" applyProtection="1">
      <alignment horizontal="left" vertical="center" wrapText="1"/>
      <protection locked="0"/>
    </xf>
    <xf numFmtId="0" fontId="33" fillId="0" borderId="16" xfId="0" applyFont="1" applyBorder="1"/>
    <xf numFmtId="0" fontId="19" fillId="33" borderId="10" xfId="94" applyFill="1" applyBorder="1" applyAlignment="1" applyProtection="1">
      <alignment horizontal="center" vertical="top"/>
      <protection hidden="1"/>
    </xf>
    <xf numFmtId="49" fontId="19" fillId="35" borderId="51" xfId="0" applyNumberFormat="1" applyFont="1" applyFill="1" applyBorder="1" applyAlignment="1">
      <alignment horizontal="left" vertical="center" wrapText="1"/>
    </xf>
    <xf numFmtId="49" fontId="19" fillId="35" borderId="61" xfId="0" applyNumberFormat="1" applyFont="1" applyFill="1" applyBorder="1" applyAlignment="1">
      <alignment horizontal="left" vertical="center" wrapText="1"/>
    </xf>
    <xf numFmtId="0" fontId="33" fillId="0" borderId="12" xfId="67" applyFont="1" applyBorder="1" applyAlignment="1">
      <alignment vertical="center" wrapText="1"/>
    </xf>
    <xf numFmtId="0" fontId="33" fillId="0" borderId="14" xfId="67" applyFont="1" applyBorder="1" applyAlignment="1">
      <alignment vertical="center" wrapText="1"/>
    </xf>
    <xf numFmtId="0" fontId="33" fillId="37" borderId="28" xfId="67" applyFont="1" applyFill="1" applyBorder="1" applyAlignment="1" applyProtection="1">
      <alignment vertical="center" wrapText="1"/>
      <protection locked="0"/>
    </xf>
    <xf numFmtId="0" fontId="33" fillId="37" borderId="30" xfId="67" applyFont="1" applyFill="1" applyBorder="1" applyAlignment="1" applyProtection="1">
      <alignment vertical="center" wrapText="1"/>
      <protection locked="0"/>
    </xf>
    <xf numFmtId="0" fontId="19" fillId="36" borderId="0" xfId="67" applyFill="1" applyAlignment="1">
      <alignment horizontal="center" vertical="top"/>
    </xf>
    <xf numFmtId="0" fontId="32" fillId="36" borderId="0" xfId="67" applyFont="1" applyFill="1" applyAlignment="1">
      <alignment horizontal="center" vertical="center"/>
    </xf>
    <xf numFmtId="0" fontId="32" fillId="36" borderId="0" xfId="67" applyFont="1" applyFill="1" applyAlignment="1">
      <alignment horizontal="center" vertical="top"/>
    </xf>
    <xf numFmtId="0" fontId="33" fillId="33" borderId="0" xfId="67" applyFont="1" applyFill="1" applyAlignment="1">
      <alignment horizontal="center" vertical="top"/>
    </xf>
    <xf numFmtId="0" fontId="39" fillId="38" borderId="11" xfId="0" applyFont="1" applyFill="1" applyBorder="1" applyAlignment="1">
      <alignment horizontal="center" vertical="center" wrapText="1"/>
    </xf>
    <xf numFmtId="0" fontId="39" fillId="38" borderId="17" xfId="0" applyFont="1" applyFill="1" applyBorder="1" applyAlignment="1">
      <alignment horizontal="center" vertical="center" wrapText="1"/>
    </xf>
    <xf numFmtId="0" fontId="39" fillId="38" borderId="22" xfId="0" applyFont="1" applyFill="1" applyBorder="1" applyAlignment="1">
      <alignment horizontal="center" vertical="center" wrapText="1"/>
    </xf>
    <xf numFmtId="0" fontId="39" fillId="38" borderId="15" xfId="0" applyFont="1" applyFill="1" applyBorder="1" applyAlignment="1">
      <alignment horizontal="center" vertical="center" wrapText="1"/>
    </xf>
    <xf numFmtId="0" fontId="39" fillId="38" borderId="0" xfId="0" applyFont="1" applyFill="1" applyAlignment="1">
      <alignment horizontal="center" vertical="center" wrapText="1"/>
    </xf>
    <xf numFmtId="0" fontId="39" fillId="38" borderId="25" xfId="0" applyFont="1" applyFill="1" applyBorder="1" applyAlignment="1">
      <alignment horizontal="center" vertical="center" wrapText="1"/>
    </xf>
    <xf numFmtId="0" fontId="39" fillId="38" borderId="13" xfId="0" applyFont="1" applyFill="1" applyBorder="1" applyAlignment="1">
      <alignment horizontal="center" vertical="center" wrapText="1"/>
    </xf>
    <xf numFmtId="0" fontId="39" fillId="38" borderId="26" xfId="0" applyFont="1" applyFill="1" applyBorder="1" applyAlignment="1">
      <alignment horizontal="center" vertical="center" wrapText="1"/>
    </xf>
    <xf numFmtId="0" fontId="39" fillId="38" borderId="23" xfId="0" applyFont="1" applyFill="1" applyBorder="1" applyAlignment="1">
      <alignment horizontal="center" vertical="center" wrapText="1"/>
    </xf>
    <xf numFmtId="0" fontId="48" fillId="0" borderId="42" xfId="0" applyFont="1" applyBorder="1" applyAlignment="1">
      <alignment horizontal="center" vertical="top"/>
    </xf>
    <xf numFmtId="0" fontId="48" fillId="0" borderId="43" xfId="0" applyFont="1" applyBorder="1" applyAlignment="1">
      <alignment horizontal="center" vertical="top"/>
    </xf>
    <xf numFmtId="0" fontId="48" fillId="0" borderId="21" xfId="0" applyFont="1" applyBorder="1" applyAlignment="1">
      <alignment horizontal="center" vertical="top"/>
    </xf>
    <xf numFmtId="0" fontId="42" fillId="33" borderId="42" xfId="0" applyFont="1" applyFill="1" applyBorder="1" applyAlignment="1">
      <alignment horizontal="center" vertical="center" wrapText="1"/>
    </xf>
    <xf numFmtId="0" fontId="42" fillId="33" borderId="43" xfId="0" applyFont="1" applyFill="1" applyBorder="1" applyAlignment="1">
      <alignment horizontal="center" vertical="center" wrapText="1"/>
    </xf>
    <xf numFmtId="0" fontId="42" fillId="33" borderId="21" xfId="0" applyFont="1" applyFill="1" applyBorder="1" applyAlignment="1">
      <alignment horizontal="center" vertical="center" wrapText="1"/>
    </xf>
    <xf numFmtId="0" fontId="42" fillId="33" borderId="11" xfId="0" applyFont="1" applyFill="1" applyBorder="1" applyAlignment="1">
      <alignment horizontal="center" vertical="center" wrapText="1"/>
    </xf>
    <xf numFmtId="0" fontId="42" fillId="33" borderId="17" xfId="0" applyFont="1" applyFill="1" applyBorder="1" applyAlignment="1">
      <alignment horizontal="center" vertical="center" wrapText="1"/>
    </xf>
    <xf numFmtId="0" fontId="42" fillId="33" borderId="22" xfId="0" applyFont="1" applyFill="1" applyBorder="1" applyAlignment="1">
      <alignment horizontal="center" vertical="center" wrapText="1"/>
    </xf>
    <xf numFmtId="0" fontId="42" fillId="33" borderId="13" xfId="0" applyFont="1" applyFill="1" applyBorder="1" applyAlignment="1">
      <alignment horizontal="center" vertical="center" wrapText="1"/>
    </xf>
    <xf numFmtId="0" fontId="42" fillId="33" borderId="26" xfId="0" applyFont="1" applyFill="1" applyBorder="1" applyAlignment="1">
      <alignment horizontal="center" vertical="center" wrapText="1"/>
    </xf>
    <xf numFmtId="0" fontId="42" fillId="33" borderId="23" xfId="0" applyFont="1" applyFill="1" applyBorder="1" applyAlignment="1">
      <alignment horizontal="center" vertical="center" wrapText="1"/>
    </xf>
    <xf numFmtId="0" fontId="33" fillId="38" borderId="34" xfId="0" applyFont="1" applyFill="1" applyBorder="1" applyAlignment="1">
      <alignment horizontal="left" vertical="center"/>
    </xf>
    <xf numFmtId="0" fontId="33" fillId="38" borderId="36" xfId="0" applyFont="1" applyFill="1" applyBorder="1" applyAlignment="1">
      <alignment horizontal="left" vertical="center"/>
    </xf>
    <xf numFmtId="0" fontId="19" fillId="38" borderId="46" xfId="0" applyFont="1" applyFill="1" applyBorder="1" applyAlignment="1">
      <alignment horizontal="left" vertical="center" wrapText="1"/>
    </xf>
    <xf numFmtId="0" fontId="19" fillId="38" borderId="47" xfId="0" applyFont="1" applyFill="1" applyBorder="1" applyAlignment="1">
      <alignment horizontal="left" vertical="center" wrapText="1"/>
    </xf>
    <xf numFmtId="0" fontId="42" fillId="33" borderId="42" xfId="0" applyFont="1" applyFill="1" applyBorder="1" applyAlignment="1">
      <alignment horizontal="center" vertical="top" wrapText="1"/>
    </xf>
    <xf numFmtId="0" fontId="42" fillId="33" borderId="43"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33" fillId="38" borderId="37" xfId="0" applyFont="1" applyFill="1" applyBorder="1" applyAlignment="1">
      <alignment horizontal="left" vertical="center"/>
    </xf>
    <xf numFmtId="0" fontId="33" fillId="38" borderId="24" xfId="0" applyFont="1" applyFill="1" applyBorder="1" applyAlignment="1">
      <alignment horizontal="left" vertical="center"/>
    </xf>
    <xf numFmtId="0" fontId="19" fillId="38" borderId="37" xfId="0" applyFont="1" applyFill="1" applyBorder="1" applyAlignment="1">
      <alignment horizontal="left" vertical="center"/>
    </xf>
    <xf numFmtId="0" fontId="19" fillId="38" borderId="24" xfId="0" applyFont="1" applyFill="1" applyBorder="1" applyAlignment="1">
      <alignment horizontal="left" vertical="center"/>
    </xf>
    <xf numFmtId="0" fontId="33" fillId="38" borderId="45" xfId="0" applyFont="1" applyFill="1" applyBorder="1" applyAlignment="1">
      <alignment horizontal="left" vertical="center"/>
    </xf>
    <xf numFmtId="0" fontId="33" fillId="38" borderId="27" xfId="0" applyFont="1" applyFill="1" applyBorder="1" applyAlignment="1">
      <alignment horizontal="left" vertical="center"/>
    </xf>
    <xf numFmtId="0" fontId="19" fillId="38" borderId="34" xfId="0" applyFont="1" applyFill="1" applyBorder="1" applyAlignment="1">
      <alignment horizontal="left" vertical="center"/>
    </xf>
    <xf numFmtId="0" fontId="19" fillId="38" borderId="36" xfId="0" applyFont="1" applyFill="1" applyBorder="1" applyAlignment="1">
      <alignment horizontal="left" vertical="center"/>
    </xf>
    <xf numFmtId="0" fontId="33" fillId="38" borderId="15" xfId="0" applyFont="1" applyFill="1" applyBorder="1" applyAlignment="1">
      <alignment horizontal="left" vertical="center"/>
    </xf>
    <xf numFmtId="0" fontId="33" fillId="38" borderId="25" xfId="0" applyFont="1" applyFill="1" applyBorder="1" applyAlignment="1">
      <alignment horizontal="left" vertical="center"/>
    </xf>
    <xf numFmtId="0" fontId="33" fillId="38" borderId="13" xfId="0" applyFont="1" applyFill="1" applyBorder="1" applyAlignment="1">
      <alignment horizontal="left" vertical="center"/>
    </xf>
    <xf numFmtId="0" fontId="33" fillId="38" borderId="23" xfId="0" applyFont="1" applyFill="1" applyBorder="1" applyAlignment="1">
      <alignment horizontal="left" vertical="center"/>
    </xf>
    <xf numFmtId="0" fontId="39" fillId="38" borderId="11" xfId="0" applyFont="1" applyFill="1" applyBorder="1" applyAlignment="1">
      <alignment horizontal="left" vertical="center" wrapText="1"/>
    </xf>
    <xf numFmtId="0" fontId="39" fillId="38" borderId="17" xfId="0" applyFont="1" applyFill="1" applyBorder="1" applyAlignment="1">
      <alignment horizontal="left" vertical="center" wrapText="1"/>
    </xf>
    <xf numFmtId="0" fontId="39" fillId="38" borderId="22" xfId="0" applyFont="1" applyFill="1" applyBorder="1" applyAlignment="1">
      <alignment horizontal="left" vertical="center" wrapText="1"/>
    </xf>
    <xf numFmtId="0" fontId="39" fillId="38" borderId="13" xfId="0" applyFont="1" applyFill="1" applyBorder="1" applyAlignment="1">
      <alignment horizontal="left" vertical="center" wrapText="1"/>
    </xf>
    <xf numFmtId="0" fontId="39" fillId="38" borderId="26" xfId="0" applyFont="1" applyFill="1" applyBorder="1" applyAlignment="1">
      <alignment horizontal="left" vertical="center" wrapText="1"/>
    </xf>
    <xf numFmtId="0" fontId="39" fillId="38" borderId="23" xfId="0" applyFont="1" applyFill="1" applyBorder="1" applyAlignment="1">
      <alignment horizontal="left" vertical="center" wrapText="1"/>
    </xf>
    <xf numFmtId="0" fontId="19" fillId="38" borderId="19" xfId="0" applyFont="1" applyFill="1" applyBorder="1" applyAlignment="1">
      <alignment horizontal="center" vertical="center" wrapText="1"/>
    </xf>
    <xf numFmtId="0" fontId="19" fillId="38" borderId="18" xfId="0" applyFont="1" applyFill="1" applyBorder="1" applyAlignment="1">
      <alignment horizontal="center" vertical="center" wrapText="1"/>
    </xf>
    <xf numFmtId="0" fontId="19" fillId="38" borderId="46" xfId="0" applyFont="1" applyFill="1" applyBorder="1" applyAlignment="1">
      <alignment horizontal="center" vertical="center" wrapText="1"/>
    </xf>
    <xf numFmtId="0" fontId="19" fillId="38" borderId="48" xfId="0" applyFont="1" applyFill="1" applyBorder="1" applyAlignment="1">
      <alignment horizontal="center" vertical="center" wrapText="1"/>
    </xf>
    <xf numFmtId="0" fontId="19" fillId="38" borderId="47" xfId="0" applyFont="1" applyFill="1" applyBorder="1" applyAlignment="1">
      <alignment horizontal="center" vertical="center" wrapText="1"/>
    </xf>
    <xf numFmtId="0" fontId="19" fillId="38" borderId="45" xfId="0" applyFont="1" applyFill="1" applyBorder="1" applyAlignment="1">
      <alignment horizontal="center" vertical="center" wrapText="1"/>
    </xf>
    <xf numFmtId="0" fontId="19" fillId="38" borderId="49" xfId="0" applyFont="1" applyFill="1" applyBorder="1" applyAlignment="1">
      <alignment horizontal="center" vertical="center" wrapText="1"/>
    </xf>
    <xf numFmtId="0" fontId="19" fillId="38" borderId="27" xfId="0" applyFont="1" applyFill="1" applyBorder="1" applyAlignment="1">
      <alignment horizontal="center" vertical="center" wrapText="1"/>
    </xf>
    <xf numFmtId="0" fontId="19" fillId="38" borderId="13" xfId="0" applyFont="1" applyFill="1" applyBorder="1" applyAlignment="1">
      <alignment horizontal="center" vertical="top"/>
    </xf>
    <xf numFmtId="0" fontId="19" fillId="38" borderId="52" xfId="0" applyFont="1" applyFill="1" applyBorder="1" applyAlignment="1">
      <alignment horizontal="center" vertical="top"/>
    </xf>
    <xf numFmtId="0" fontId="33" fillId="38" borderId="42" xfId="0" applyFont="1" applyFill="1" applyBorder="1" applyAlignment="1">
      <alignment horizontal="center" vertical="center"/>
    </xf>
    <xf numFmtId="0" fontId="33" fillId="38" borderId="43" xfId="0" applyFont="1" applyFill="1" applyBorder="1" applyAlignment="1">
      <alignment horizontal="center" vertical="center"/>
    </xf>
    <xf numFmtId="0" fontId="33" fillId="38" borderId="21" xfId="0" applyFont="1" applyFill="1" applyBorder="1" applyAlignment="1">
      <alignment horizontal="center" vertical="center"/>
    </xf>
    <xf numFmtId="0" fontId="19" fillId="38" borderId="50" xfId="0" applyFont="1" applyFill="1" applyBorder="1" applyAlignment="1">
      <alignment horizontal="center" vertical="center" wrapText="1"/>
    </xf>
    <xf numFmtId="0" fontId="19" fillId="38" borderId="51" xfId="0" applyFont="1" applyFill="1" applyBorder="1" applyAlignment="1">
      <alignment horizontal="center" vertical="center" wrapText="1"/>
    </xf>
    <xf numFmtId="0" fontId="19" fillId="38" borderId="37" xfId="0" applyFont="1" applyFill="1" applyBorder="1" applyAlignment="1">
      <alignment horizontal="center" vertical="top"/>
    </xf>
    <xf numFmtId="0" fontId="19" fillId="38" borderId="38" xfId="0" applyFont="1" applyFill="1" applyBorder="1" applyAlignment="1">
      <alignment horizontal="center" vertical="top"/>
    </xf>
    <xf numFmtId="0" fontId="19" fillId="38" borderId="24" xfId="0" applyFont="1" applyFill="1" applyBorder="1" applyAlignment="1">
      <alignment horizontal="center" vertical="top"/>
    </xf>
    <xf numFmtId="0" fontId="19" fillId="38" borderId="34" xfId="0" applyFont="1" applyFill="1" applyBorder="1" applyAlignment="1">
      <alignment horizontal="center" vertical="top"/>
    </xf>
    <xf numFmtId="0" fontId="19" fillId="38" borderId="35" xfId="0" applyFont="1" applyFill="1" applyBorder="1" applyAlignment="1">
      <alignment horizontal="center" vertical="top"/>
    </xf>
    <xf numFmtId="0" fontId="19" fillId="38" borderId="36" xfId="0" applyFont="1" applyFill="1" applyBorder="1" applyAlignment="1">
      <alignment horizontal="center" vertical="top"/>
    </xf>
    <xf numFmtId="0" fontId="19" fillId="38" borderId="34" xfId="0" applyFont="1" applyFill="1" applyBorder="1" applyAlignment="1">
      <alignment horizontal="center" vertical="top" wrapText="1"/>
    </xf>
    <xf numFmtId="0" fontId="19" fillId="38" borderId="35" xfId="0" applyFont="1" applyFill="1" applyBorder="1" applyAlignment="1">
      <alignment horizontal="center" vertical="top" wrapText="1"/>
    </xf>
    <xf numFmtId="0" fontId="19" fillId="38" borderId="36" xfId="0" applyFont="1" applyFill="1" applyBorder="1" applyAlignment="1">
      <alignment horizontal="center" vertical="top" wrapText="1"/>
    </xf>
    <xf numFmtId="0" fontId="19" fillId="38" borderId="26" xfId="0" applyFont="1" applyFill="1" applyBorder="1" applyAlignment="1">
      <alignment horizontal="center" vertical="top"/>
    </xf>
    <xf numFmtId="0" fontId="19" fillId="38" borderId="23" xfId="0" applyFont="1" applyFill="1" applyBorder="1" applyAlignment="1">
      <alignment horizontal="center" vertical="top"/>
    </xf>
    <xf numFmtId="0" fontId="42" fillId="0" borderId="42" xfId="0" applyFont="1" applyBorder="1" applyAlignment="1">
      <alignment horizontal="center" vertical="top" wrapText="1"/>
    </xf>
    <xf numFmtId="0" fontId="42" fillId="0" borderId="43" xfId="0" applyFont="1" applyBorder="1" applyAlignment="1">
      <alignment horizontal="center" vertical="top" wrapText="1"/>
    </xf>
    <xf numFmtId="0" fontId="42" fillId="0" borderId="21" xfId="0" applyFont="1" applyBorder="1" applyAlignment="1">
      <alignment horizontal="center" vertical="top" wrapText="1"/>
    </xf>
    <xf numFmtId="0" fontId="33" fillId="38" borderId="34" xfId="0" applyFont="1" applyFill="1" applyBorder="1" applyAlignment="1">
      <alignment vertical="center"/>
    </xf>
    <xf numFmtId="0" fontId="33" fillId="38" borderId="35" xfId="0" applyFont="1" applyFill="1" applyBorder="1" applyAlignment="1">
      <alignment vertical="center"/>
    </xf>
    <xf numFmtId="0" fontId="33" fillId="38" borderId="36" xfId="0" applyFont="1" applyFill="1" applyBorder="1" applyAlignment="1">
      <alignment vertical="center"/>
    </xf>
    <xf numFmtId="0" fontId="19" fillId="38" borderId="34" xfId="0" applyFont="1" applyFill="1" applyBorder="1" applyAlignment="1">
      <alignment vertical="top"/>
    </xf>
    <xf numFmtId="0" fontId="19" fillId="38" borderId="35" xfId="0" applyFont="1" applyFill="1" applyBorder="1" applyAlignment="1">
      <alignment vertical="top"/>
    </xf>
    <xf numFmtId="0" fontId="19" fillId="38" borderId="36" xfId="0" applyFont="1" applyFill="1" applyBorder="1" applyAlignment="1">
      <alignment vertical="top"/>
    </xf>
    <xf numFmtId="0" fontId="33" fillId="38" borderId="39" xfId="0" applyFont="1" applyFill="1" applyBorder="1" applyAlignment="1">
      <alignment vertical="center"/>
    </xf>
    <xf numFmtId="0" fontId="33" fillId="38" borderId="40" xfId="0" applyFont="1" applyFill="1" applyBorder="1" applyAlignment="1">
      <alignment vertical="center"/>
    </xf>
    <xf numFmtId="0" fontId="33" fillId="38" borderId="41" xfId="0" applyFont="1" applyFill="1" applyBorder="1" applyAlignment="1">
      <alignment vertical="center"/>
    </xf>
    <xf numFmtId="0" fontId="19" fillId="38" borderId="39" xfId="0" applyFont="1" applyFill="1" applyBorder="1" applyAlignment="1">
      <alignment vertical="top"/>
    </xf>
    <xf numFmtId="0" fontId="19" fillId="38" borderId="40" xfId="0" applyFont="1" applyFill="1" applyBorder="1" applyAlignment="1">
      <alignment vertical="top"/>
    </xf>
    <xf numFmtId="0" fontId="19" fillId="38" borderId="41" xfId="0" applyFont="1" applyFill="1" applyBorder="1" applyAlignment="1">
      <alignment vertical="top"/>
    </xf>
    <xf numFmtId="0" fontId="19" fillId="38" borderId="34" xfId="0" applyFont="1" applyFill="1" applyBorder="1" applyAlignment="1">
      <alignment vertical="center" wrapText="1"/>
    </xf>
    <xf numFmtId="0" fontId="19" fillId="38" borderId="35" xfId="0" applyFont="1" applyFill="1" applyBorder="1" applyAlignment="1">
      <alignment vertical="center" wrapText="1"/>
    </xf>
    <xf numFmtId="0" fontId="19" fillId="38" borderId="36" xfId="0" applyFont="1" applyFill="1" applyBorder="1" applyAlignment="1">
      <alignment vertical="center" wrapText="1"/>
    </xf>
    <xf numFmtId="0" fontId="19" fillId="38" borderId="34" xfId="0" applyFont="1" applyFill="1" applyBorder="1" applyAlignment="1">
      <alignment vertical="center"/>
    </xf>
    <xf numFmtId="0" fontId="19" fillId="38" borderId="35" xfId="0" applyFont="1" applyFill="1" applyBorder="1" applyAlignment="1">
      <alignment vertical="center"/>
    </xf>
    <xf numFmtId="0" fontId="19" fillId="38" borderId="36" xfId="0" applyFont="1" applyFill="1" applyBorder="1" applyAlignment="1">
      <alignment vertical="center"/>
    </xf>
    <xf numFmtId="0" fontId="33" fillId="38" borderId="42" xfId="0" applyFont="1" applyFill="1" applyBorder="1" applyAlignment="1">
      <alignment horizontal="left" vertical="center"/>
    </xf>
    <xf numFmtId="0" fontId="33" fillId="38" borderId="43" xfId="0" applyFont="1" applyFill="1" applyBorder="1" applyAlignment="1">
      <alignment horizontal="left" vertical="center"/>
    </xf>
    <xf numFmtId="0" fontId="33" fillId="38" borderId="31" xfId="0" applyFont="1" applyFill="1" applyBorder="1" applyAlignment="1">
      <alignment horizontal="left" vertical="center"/>
    </xf>
    <xf numFmtId="0" fontId="19" fillId="38" borderId="46" xfId="0" applyFont="1" applyFill="1" applyBorder="1" applyAlignment="1">
      <alignment vertical="center"/>
    </xf>
    <xf numFmtId="0" fontId="19" fillId="38" borderId="48" xfId="0" applyFont="1" applyFill="1" applyBorder="1" applyAlignment="1">
      <alignment vertical="center"/>
    </xf>
    <xf numFmtId="0" fontId="19" fillId="38" borderId="47" xfId="0" applyFont="1" applyFill="1" applyBorder="1" applyAlignment="1">
      <alignment vertical="center"/>
    </xf>
    <xf numFmtId="0" fontId="19" fillId="38" borderId="45" xfId="0" applyFont="1" applyFill="1" applyBorder="1" applyAlignment="1">
      <alignment vertical="center"/>
    </xf>
    <xf numFmtId="0" fontId="19" fillId="38" borderId="49" xfId="0" applyFont="1" applyFill="1" applyBorder="1" applyAlignment="1">
      <alignment vertical="center"/>
    </xf>
    <xf numFmtId="0" fontId="19" fillId="38" borderId="27" xfId="0" applyFont="1" applyFill="1" applyBorder="1" applyAlignment="1">
      <alignment vertical="center"/>
    </xf>
    <xf numFmtId="0" fontId="19" fillId="38" borderId="46" xfId="0" applyFont="1" applyFill="1" applyBorder="1" applyAlignment="1">
      <alignment vertical="top"/>
    </xf>
    <xf numFmtId="0" fontId="19" fillId="38" borderId="48" xfId="0" applyFont="1" applyFill="1" applyBorder="1" applyAlignment="1">
      <alignment vertical="top"/>
    </xf>
    <xf numFmtId="0" fontId="19" fillId="38" borderId="47" xfId="0" applyFont="1" applyFill="1" applyBorder="1" applyAlignment="1">
      <alignment vertical="top"/>
    </xf>
    <xf numFmtId="0" fontId="33" fillId="38" borderId="44" xfId="0" applyFont="1" applyFill="1" applyBorder="1" applyAlignment="1">
      <alignment horizontal="center" vertical="center"/>
    </xf>
    <xf numFmtId="0" fontId="33" fillId="38" borderId="31" xfId="0" applyFont="1" applyFill="1" applyBorder="1" applyAlignment="1">
      <alignment horizontal="center" vertical="center"/>
    </xf>
    <xf numFmtId="0" fontId="33" fillId="38" borderId="37" xfId="0" applyFont="1" applyFill="1" applyBorder="1" applyAlignment="1">
      <alignment vertical="center"/>
    </xf>
    <xf numFmtId="0" fontId="33" fillId="38" borderId="38" xfId="0" applyFont="1" applyFill="1" applyBorder="1" applyAlignment="1">
      <alignment vertical="center"/>
    </xf>
    <xf numFmtId="0" fontId="33" fillId="38" borderId="24" xfId="0" applyFont="1" applyFill="1" applyBorder="1" applyAlignment="1">
      <alignment vertical="center"/>
    </xf>
    <xf numFmtId="0" fontId="19" fillId="38" borderId="37" xfId="0" applyFont="1" applyFill="1" applyBorder="1" applyAlignment="1">
      <alignment vertical="center" wrapText="1"/>
    </xf>
    <xf numFmtId="0" fontId="19" fillId="38" borderId="38" xfId="0" applyFont="1" applyFill="1" applyBorder="1" applyAlignment="1">
      <alignment vertical="center" wrapText="1"/>
    </xf>
    <xf numFmtId="0" fontId="19" fillId="38" borderId="24" xfId="0" applyFont="1" applyFill="1" applyBorder="1" applyAlignment="1">
      <alignment vertical="center" wrapText="1"/>
    </xf>
    <xf numFmtId="0" fontId="33" fillId="38" borderId="11" xfId="0" applyFont="1" applyFill="1" applyBorder="1" applyAlignment="1">
      <alignment vertical="center"/>
    </xf>
    <xf numFmtId="0" fontId="33" fillId="38" borderId="17" xfId="0" applyFont="1" applyFill="1" applyBorder="1" applyAlignment="1">
      <alignment vertical="center"/>
    </xf>
    <xf numFmtId="0" fontId="33" fillId="38" borderId="22" xfId="0" applyFont="1" applyFill="1" applyBorder="1" applyAlignment="1">
      <alignment vertical="center"/>
    </xf>
    <xf numFmtId="0" fontId="33" fillId="38" borderId="15" xfId="0" applyFont="1" applyFill="1" applyBorder="1" applyAlignment="1">
      <alignment vertical="center"/>
    </xf>
    <xf numFmtId="0" fontId="33" fillId="38" borderId="0" xfId="0" applyFont="1" applyFill="1" applyAlignment="1">
      <alignment vertical="center"/>
    </xf>
    <xf numFmtId="0" fontId="33" fillId="38" borderId="25" xfId="0" applyFont="1" applyFill="1" applyBorder="1" applyAlignment="1">
      <alignment vertical="center"/>
    </xf>
    <xf numFmtId="0" fontId="33" fillId="38" borderId="13" xfId="0" applyFont="1" applyFill="1" applyBorder="1" applyAlignment="1">
      <alignment vertical="center"/>
    </xf>
    <xf numFmtId="0" fontId="33" fillId="38" borderId="26" xfId="0" applyFont="1" applyFill="1" applyBorder="1" applyAlignment="1">
      <alignment vertical="center"/>
    </xf>
    <xf numFmtId="0" fontId="33" fillId="38" borderId="23" xfId="0" applyFont="1" applyFill="1" applyBorder="1" applyAlignment="1">
      <alignment vertical="center"/>
    </xf>
    <xf numFmtId="0" fontId="19" fillId="38" borderId="37" xfId="0" applyFont="1" applyFill="1" applyBorder="1" applyAlignment="1">
      <alignment vertical="top"/>
    </xf>
    <xf numFmtId="0" fontId="19" fillId="38" borderId="38" xfId="0" applyFont="1" applyFill="1" applyBorder="1" applyAlignment="1">
      <alignment vertical="top"/>
    </xf>
    <xf numFmtId="0" fontId="19" fillId="38" borderId="24" xfId="0" applyFont="1" applyFill="1" applyBorder="1" applyAlignment="1">
      <alignment vertical="top"/>
    </xf>
    <xf numFmtId="0" fontId="47" fillId="0" borderId="11" xfId="0" applyFont="1" applyBorder="1" applyAlignment="1">
      <alignment horizontal="center" vertical="center"/>
    </xf>
    <xf numFmtId="0" fontId="47" fillId="0" borderId="17" xfId="0" applyFont="1" applyBorder="1" applyAlignment="1">
      <alignment horizontal="center" vertical="center"/>
    </xf>
    <xf numFmtId="0" fontId="47" fillId="0" borderId="22" xfId="0" applyFont="1" applyBorder="1" applyAlignment="1">
      <alignment horizontal="center" vertical="center"/>
    </xf>
    <xf numFmtId="0" fontId="44" fillId="0" borderId="0" xfId="0" applyFont="1" applyAlignment="1">
      <alignment horizontal="center"/>
    </xf>
    <xf numFmtId="0" fontId="20" fillId="0" borderId="15" xfId="44" applyBorder="1" applyAlignment="1" applyProtection="1">
      <alignment horizontal="center" vertical="center"/>
    </xf>
    <xf numFmtId="0" fontId="20" fillId="0" borderId="0" xfId="44" applyBorder="1" applyAlignment="1" applyProtection="1">
      <alignment horizontal="center" vertical="center"/>
    </xf>
    <xf numFmtId="0" fontId="20" fillId="0" borderId="25" xfId="44" applyBorder="1" applyAlignment="1" applyProtection="1">
      <alignment horizontal="center" vertical="center"/>
    </xf>
    <xf numFmtId="0" fontId="19" fillId="0" borderId="15" xfId="0" applyFont="1" applyBorder="1" applyAlignment="1">
      <alignment horizontal="left" vertical="center" wrapText="1"/>
    </xf>
    <xf numFmtId="0" fontId="19" fillId="0" borderId="0" xfId="0" applyFont="1" applyAlignment="1">
      <alignment horizontal="left" vertical="center" wrapText="1"/>
    </xf>
    <xf numFmtId="0" fontId="19" fillId="0" borderId="25" xfId="0" applyFont="1" applyBorder="1" applyAlignment="1">
      <alignment horizontal="left" vertical="center" wrapText="1"/>
    </xf>
    <xf numFmtId="0" fontId="22" fillId="33" borderId="13" xfId="0" applyFont="1" applyFill="1" applyBorder="1" applyAlignment="1">
      <alignment horizontal="left" vertical="top" wrapText="1"/>
    </xf>
    <xf numFmtId="0" fontId="22" fillId="33" borderId="23" xfId="0" applyFont="1" applyFill="1" applyBorder="1" applyAlignment="1">
      <alignment horizontal="left" vertical="top" wrapText="1"/>
    </xf>
    <xf numFmtId="0" fontId="47" fillId="33" borderId="11" xfId="0" applyFont="1" applyFill="1" applyBorder="1" applyAlignment="1">
      <alignment horizontal="center" vertical="center"/>
    </xf>
    <xf numFmtId="0" fontId="47" fillId="33" borderId="17" xfId="0" applyFont="1" applyFill="1" applyBorder="1" applyAlignment="1">
      <alignment horizontal="center" vertical="center"/>
    </xf>
    <xf numFmtId="0" fontId="47" fillId="33" borderId="22" xfId="0" applyFont="1" applyFill="1" applyBorder="1" applyAlignment="1">
      <alignment horizontal="center" vertical="center"/>
    </xf>
    <xf numFmtId="0" fontId="20" fillId="33" borderId="15" xfId="44" applyFill="1" applyBorder="1" applyAlignment="1" applyProtection="1">
      <alignment horizontal="center" vertical="center"/>
    </xf>
    <xf numFmtId="0" fontId="20" fillId="33" borderId="0" xfId="44" applyFill="1" applyBorder="1" applyAlignment="1" applyProtection="1">
      <alignment horizontal="center" vertical="center"/>
    </xf>
    <xf numFmtId="0" fontId="20" fillId="33" borderId="25" xfId="44" applyFill="1" applyBorder="1" applyAlignment="1" applyProtection="1">
      <alignment horizontal="center" vertical="center"/>
    </xf>
    <xf numFmtId="0" fontId="22" fillId="33" borderId="11" xfId="0" applyFont="1" applyFill="1" applyBorder="1" applyAlignment="1">
      <alignment horizontal="left" vertical="center" wrapText="1"/>
    </xf>
    <xf numFmtId="0" fontId="22" fillId="33" borderId="22" xfId="0" applyFont="1" applyFill="1" applyBorder="1" applyAlignment="1">
      <alignment horizontal="left" vertical="center" wrapText="1"/>
    </xf>
    <xf numFmtId="0" fontId="22" fillId="33" borderId="15" xfId="0" applyFont="1" applyFill="1" applyBorder="1" applyAlignment="1">
      <alignment horizontal="left" vertical="top" wrapText="1"/>
    </xf>
    <xf numFmtId="0" fontId="22" fillId="33" borderId="25" xfId="0" applyFont="1" applyFill="1" applyBorder="1" applyAlignment="1">
      <alignment horizontal="left" vertical="top" wrapText="1"/>
    </xf>
    <xf numFmtId="0" fontId="20" fillId="0" borderId="13" xfId="44" applyBorder="1" applyAlignment="1" applyProtection="1">
      <alignment horizontal="center" vertical="center"/>
    </xf>
    <xf numFmtId="0" fontId="20" fillId="0" borderId="26" xfId="44" applyBorder="1" applyAlignment="1" applyProtection="1">
      <alignment horizontal="center" vertical="center"/>
    </xf>
    <xf numFmtId="0" fontId="20" fillId="0" borderId="23" xfId="44" applyBorder="1" applyAlignment="1" applyProtection="1">
      <alignment horizontal="center" vertical="center"/>
    </xf>
    <xf numFmtId="0" fontId="19" fillId="0" borderId="5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32" xfId="0" applyFont="1" applyBorder="1" applyAlignment="1">
      <alignment horizontal="left" vertical="center" wrapText="1"/>
    </xf>
    <xf numFmtId="0" fontId="19" fillId="0" borderId="10" xfId="0" applyFont="1" applyBorder="1" applyAlignment="1">
      <alignment horizontal="left" vertical="center" wrapText="1"/>
    </xf>
    <xf numFmtId="0" fontId="19" fillId="0" borderId="33" xfId="0" applyFont="1" applyBorder="1" applyAlignment="1">
      <alignment horizontal="left" vertical="center" wrapText="1"/>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0" xfId="0" applyFont="1" applyBorder="1" applyAlignment="1">
      <alignment wrapText="1"/>
    </xf>
    <xf numFmtId="0" fontId="19" fillId="0" borderId="15" xfId="0" applyFont="1" applyBorder="1" applyAlignment="1">
      <alignment wrapText="1"/>
    </xf>
    <xf numFmtId="0" fontId="19" fillId="0" borderId="13" xfId="0" applyFont="1" applyBorder="1" applyAlignment="1">
      <alignment wrapText="1"/>
    </xf>
    <xf numFmtId="0" fontId="45" fillId="0" borderId="28" xfId="0" applyFont="1" applyBorder="1"/>
    <xf numFmtId="0" fontId="45" fillId="0" borderId="30" xfId="0" applyFont="1" applyBorder="1"/>
    <xf numFmtId="0" fontId="45" fillId="0" borderId="20" xfId="0" applyFont="1" applyBorder="1"/>
    <xf numFmtId="0" fontId="33" fillId="0" borderId="20" xfId="0" applyFont="1" applyBorder="1"/>
    <xf numFmtId="0" fontId="19" fillId="33" borderId="18" xfId="94" applyFill="1" applyBorder="1" applyAlignment="1" applyProtection="1">
      <alignment horizontal="center" vertical="top"/>
      <protection hidden="1"/>
    </xf>
  </cellXfs>
  <cellStyles count="10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72" xr:uid="{00000000-0005-0000-0000-00001B000000}"/>
    <cellStyle name="Comma 3" xfId="86" xr:uid="{00000000-0005-0000-0000-00001C000000}"/>
    <cellStyle name="Comma 4" xfId="84" xr:uid="{00000000-0005-0000-0000-00001D000000}"/>
    <cellStyle name="Comma 5" xfId="42" xr:uid="{00000000-0005-0000-0000-00001E000000}"/>
    <cellStyle name="Comma 6" xfId="98" xr:uid="{00000000-0005-0000-0000-00001F000000}"/>
    <cellStyle name="Currency 2" xfId="48" xr:uid="{00000000-0005-0000-0000-000020000000}"/>
    <cellStyle name="Currency 2 2" xfId="65" xr:uid="{00000000-0005-0000-0000-000021000000}"/>
    <cellStyle name="Currency 2 3" xfId="73" xr:uid="{00000000-0005-0000-0000-000022000000}"/>
    <cellStyle name="Currency 2 4" xfId="101" xr:uid="{00000000-0005-0000-0000-000023000000}"/>
    <cellStyle name="Currency 3" xfId="49" xr:uid="{00000000-0005-0000-0000-000024000000}"/>
    <cellStyle name="Currency 3 2" xfId="102" xr:uid="{00000000-0005-0000-0000-000025000000}"/>
    <cellStyle name="Currency 4" xfId="81" xr:uid="{00000000-0005-0000-0000-000026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74" xr:uid="{00000000-0005-0000-0000-00002E000000}"/>
    <cellStyle name="Hyperlink 3" xfId="75" xr:uid="{00000000-0005-0000-0000-00002F000000}"/>
    <cellStyle name="Hyperlink 4" xfId="76" xr:uid="{00000000-0005-0000-0000-000030000000}"/>
    <cellStyle name="Hyperlink 5" xfId="100" xr:uid="{00000000-0005-0000-0000-000031000000}"/>
    <cellStyle name="Input" xfId="9" builtinId="20" customBuiltin="1"/>
    <cellStyle name="Linked Cell" xfId="12" builtinId="24" customBuiltin="1"/>
    <cellStyle name="Neutral" xfId="8" builtinId="28" customBuiltin="1"/>
    <cellStyle name="Normal" xfId="0" builtinId="0"/>
    <cellStyle name="Normal 10" xfId="67" xr:uid="{00000000-0005-0000-0000-000036000000}"/>
    <cellStyle name="Normal 10 2" xfId="71" xr:uid="{00000000-0005-0000-0000-000037000000}"/>
    <cellStyle name="Normal 11" xfId="70" xr:uid="{00000000-0005-0000-0000-000038000000}"/>
    <cellStyle name="Normal 12" xfId="50" xr:uid="{00000000-0005-0000-0000-000039000000}"/>
    <cellStyle name="Normal 13" xfId="77" xr:uid="{00000000-0005-0000-0000-00003A000000}"/>
    <cellStyle name="Normal 13 2" xfId="87" xr:uid="{00000000-0005-0000-0000-00003B000000}"/>
    <cellStyle name="Normal 13 3" xfId="85" xr:uid="{00000000-0005-0000-0000-00003C000000}"/>
    <cellStyle name="Normal 13 4" xfId="82" xr:uid="{00000000-0005-0000-0000-00003D000000}"/>
    <cellStyle name="Normal 14" xfId="92" xr:uid="{00000000-0005-0000-0000-00003E000000}"/>
    <cellStyle name="Normal 15" xfId="93" xr:uid="{00000000-0005-0000-0000-00003F000000}"/>
    <cellStyle name="Normal 15 2" xfId="94" xr:uid="{00000000-0005-0000-0000-000040000000}"/>
    <cellStyle name="Normal 16" xfId="96" xr:uid="{00000000-0005-0000-0000-000041000000}"/>
    <cellStyle name="Normal 2" xfId="41" xr:uid="{00000000-0005-0000-0000-000042000000}"/>
    <cellStyle name="Normal 2 10" xfId="62" xr:uid="{00000000-0005-0000-0000-000043000000}"/>
    <cellStyle name="Normal 2 2" xfId="51" xr:uid="{00000000-0005-0000-0000-000044000000}"/>
    <cellStyle name="Normal 2 2 2" xfId="90" xr:uid="{00000000-0005-0000-0000-000045000000}"/>
    <cellStyle name="Normal 2 2 3" xfId="103" xr:uid="{00000000-0005-0000-0000-000046000000}"/>
    <cellStyle name="Normal 2 2 4" xfId="95" xr:uid="{00000000-0005-0000-0000-000047000000}"/>
    <cellStyle name="Normal 2 3" xfId="61" xr:uid="{00000000-0005-0000-0000-000048000000}"/>
    <cellStyle name="Normal 2 4" xfId="78" xr:uid="{00000000-0005-0000-0000-000049000000}"/>
    <cellStyle name="Normal 2 5" xfId="83" xr:uid="{00000000-0005-0000-0000-00004A000000}"/>
    <cellStyle name="Normal 2 6" xfId="97" xr:uid="{00000000-0005-0000-0000-00004B000000}"/>
    <cellStyle name="Normal 3" xfId="43" xr:uid="{00000000-0005-0000-0000-00004C000000}"/>
    <cellStyle name="Normal 3 2" xfId="63" xr:uid="{00000000-0005-0000-0000-00004D000000}"/>
    <cellStyle name="Normal 3 3" xfId="68" xr:uid="{00000000-0005-0000-0000-00004E000000}"/>
    <cellStyle name="Normal 3 4" xfId="69" xr:uid="{00000000-0005-0000-0000-00004F000000}"/>
    <cellStyle name="Normal 3 5" xfId="80" xr:uid="{00000000-0005-0000-0000-000050000000}"/>
    <cellStyle name="Normal 3 6" xfId="88" xr:uid="{00000000-0005-0000-0000-000051000000}"/>
    <cellStyle name="Normal 3 7" xfId="89" xr:uid="{00000000-0005-0000-0000-000052000000}"/>
    <cellStyle name="Normal 4" xfId="46" xr:uid="{00000000-0005-0000-0000-000053000000}"/>
    <cellStyle name="Normal 4 2" xfId="64" xr:uid="{00000000-0005-0000-0000-000054000000}"/>
    <cellStyle name="Normal 5" xfId="47" xr:uid="{00000000-0005-0000-0000-000055000000}"/>
    <cellStyle name="Normal 5 2" xfId="52" xr:uid="{00000000-0005-0000-0000-000056000000}"/>
    <cellStyle name="Normal 6" xfId="53" xr:uid="{00000000-0005-0000-0000-000057000000}"/>
    <cellStyle name="Normal 7" xfId="54" xr:uid="{00000000-0005-0000-0000-000058000000}"/>
    <cellStyle name="Normal 8" xfId="55" xr:uid="{00000000-0005-0000-0000-000059000000}"/>
    <cellStyle name="Normal 9" xfId="56" xr:uid="{00000000-0005-0000-0000-00005A000000}"/>
    <cellStyle name="Note 2" xfId="91" xr:uid="{00000000-0005-0000-0000-00005B000000}"/>
    <cellStyle name="Output" xfId="10" builtinId="21" customBuiltin="1"/>
    <cellStyle name="Percent 2" xfId="57" xr:uid="{00000000-0005-0000-0000-00005D000000}"/>
    <cellStyle name="Percent 2 2" xfId="66" xr:uid="{00000000-0005-0000-0000-00005E000000}"/>
    <cellStyle name="Percent 3" xfId="58" xr:uid="{00000000-0005-0000-0000-00005F000000}"/>
    <cellStyle name="Percent 4" xfId="79" xr:uid="{00000000-0005-0000-0000-000060000000}"/>
    <cellStyle name="Percent 5" xfId="99" xr:uid="{00000000-0005-0000-0000-000061000000}"/>
    <cellStyle name="Standard 2" xfId="45" xr:uid="{00000000-0005-0000-0000-000062000000}"/>
    <cellStyle name="Standard 3" xfId="59" xr:uid="{00000000-0005-0000-0000-000063000000}"/>
    <cellStyle name="Title" xfId="1" builtinId="15" customBuiltin="1"/>
    <cellStyle name="Total" xfId="16" builtinId="25" customBuiltin="1"/>
    <cellStyle name="Währung 2" xfId="60" xr:uid="{00000000-0005-0000-0000-000066000000}"/>
    <cellStyle name="Warning Text" xfId="14" builtinId="11" customBuiltin="1"/>
  </cellStyles>
  <dxfs count="62">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right style="medium">
          <color indexed="64"/>
        </right>
        <top style="medium">
          <color indexed="64"/>
        </top>
        <bottom style="thin">
          <color indexed="64"/>
        </bottom>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medium">
          <color indexed="64"/>
        </top>
      </border>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Slicer Style 1" pivot="0" table="0" count="1" xr9:uid="{00000000-0011-0000-FFFF-FFFF00000000}">
      <tableStyleElement type="wholeTable" dxfId="61"/>
    </tableStyle>
    <tableStyle name="SlicerStyleLight1 2" pivot="0" table="0" count="2" xr9:uid="{00000000-0011-0000-FFFF-FFFF01000000}">
      <tableStyleElement type="wholeTable" dxfId="60"/>
      <tableStyleElement type="headerRow" dxfId="59"/>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9525</xdr:rowOff>
    </xdr:from>
    <xdr:to>
      <xdr:col>1</xdr:col>
      <xdr:colOff>1619250</xdr:colOff>
      <xdr:row>4</xdr:row>
      <xdr:rowOff>38100</xdr:rowOff>
    </xdr:to>
    <xdr:pic>
      <xdr:nvPicPr>
        <xdr:cNvPr id="2" name="Picture 3" descr="ThermoScientific_Signage-Banner copy.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4667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2</xdr:col>
      <xdr:colOff>438150</xdr:colOff>
      <xdr:row>3</xdr:row>
      <xdr:rowOff>66675</xdr:rowOff>
    </xdr:to>
    <xdr:pic>
      <xdr:nvPicPr>
        <xdr:cNvPr id="2" name="Picture 3" descr="ThermoScientific_Signage-Banner copy.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38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180975</xdr:rowOff>
    </xdr:from>
    <xdr:to>
      <xdr:col>1</xdr:col>
      <xdr:colOff>952500</xdr:colOff>
      <xdr:row>3</xdr:row>
      <xdr:rowOff>76200</xdr:rowOff>
    </xdr:to>
    <xdr:pic>
      <xdr:nvPicPr>
        <xdr:cNvPr id="2" name="Picture 3" descr="ThermoScientific_Signage-Banner copy.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8097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142875</xdr:rowOff>
    </xdr:from>
    <xdr:to>
      <xdr:col>1</xdr:col>
      <xdr:colOff>948690</xdr:colOff>
      <xdr:row>3</xdr:row>
      <xdr:rowOff>38100</xdr:rowOff>
    </xdr:to>
    <xdr:pic>
      <xdr:nvPicPr>
        <xdr:cNvPr id="3" name="Picture 3" descr="ThermoScientific_Signage-Banner copy.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4287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6</xdr:row>
          <xdr:rowOff>0</xdr:rowOff>
        </xdr:from>
        <xdr:to>
          <xdr:col>7</xdr:col>
          <xdr:colOff>716280</xdr:colOff>
          <xdr:row>6</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Carbamidomethylation (CAM) of all cysteines</a:t>
              </a:r>
            </a:p>
          </xdr:txBody>
        </xdr:sp>
        <xdr:clientData/>
      </xdr:twoCellAnchor>
    </mc:Choice>
    <mc:Fallback/>
  </mc:AlternateContent>
  <xdr:twoCellAnchor editAs="oneCell">
    <xdr:from>
      <xdr:col>0</xdr:col>
      <xdr:colOff>228600</xdr:colOff>
      <xdr:row>0</xdr:row>
      <xdr:rowOff>114300</xdr:rowOff>
    </xdr:from>
    <xdr:to>
      <xdr:col>1</xdr:col>
      <xdr:colOff>175260</xdr:colOff>
      <xdr:row>2</xdr:row>
      <xdr:rowOff>190500</xdr:rowOff>
    </xdr:to>
    <xdr:pic>
      <xdr:nvPicPr>
        <xdr:cNvPr id="6" name="Picture 3" descr="ThermoScientific_Signage-Banner copy.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14300"/>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0:L40" totalsRowShown="0" headerRowDxfId="49" dataDxfId="47" headerRowBorderDxfId="48">
  <tableColumns count="12">
    <tableColumn id="1" xr3:uid="{00000000-0010-0000-0200-000001000000}" name="Peptide No." dataDxfId="46" dataCellStyle="Normal 10 2"/>
    <tableColumn id="3" xr3:uid="{00000000-0010-0000-0200-000003000000}" name="No. of Aliquots" dataDxfId="45"/>
    <tableColumn id="4" xr3:uid="{00000000-0010-0000-0200-000004000000}" name="Peptide Name" dataDxfId="44"/>
    <tableColumn id="5" xr3:uid="{00000000-0010-0000-0200-000005000000}" name="Sequence" dataDxfId="43"/>
    <tableColumn id="6" xr3:uid="{00000000-0010-0000-0200-000006000000}" name="Length" dataDxfId="42" dataCellStyle="Normal 15 2"/>
    <tableColumn id="7" xr3:uid="{00000000-0010-0000-0200-000007000000}" name="Amount" dataDxfId="41"/>
    <tableColumn id="8" xr3:uid="{00000000-0010-0000-0200-000008000000}" name="Purity" dataDxfId="40"/>
    <tableColumn id="9" xr3:uid="{00000000-0010-0000-0200-000009000000}" name="N-terminal" dataDxfId="39"/>
    <tableColumn id="10" xr3:uid="{00000000-0010-0000-0200-00000A000000}" name="Internal" dataDxfId="38"/>
    <tableColumn id="11" xr3:uid="{00000000-0010-0000-0200-00000B000000}" name="C-terminal" dataDxfId="37"/>
    <tableColumn id="13" xr3:uid="{00000000-0010-0000-0200-00000D000000}" name="Optional Services" dataDxfId="36"/>
    <tableColumn id="12" xr3:uid="{00000000-0010-0000-0200-00000C000000}" name="Comments" dataDxfId="3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M41" totalsRowShown="0" headerRowDxfId="34" dataDxfId="32" headerRowBorderDxfId="33" tableBorderDxfId="31">
  <tableColumns count="13">
    <tableColumn id="1" xr3:uid="{00000000-0010-0000-0000-000001000000}" name="Peptide No." dataDxfId="30" dataCellStyle="Normal 10 2"/>
    <tableColumn id="2" xr3:uid="{00000000-0010-0000-0000-000002000000}" name="Grade" dataDxfId="29"/>
    <tableColumn id="3" xr3:uid="{00000000-0010-0000-0000-000003000000}" name="Amount/No. of Aliquots" dataDxfId="28"/>
    <tableColumn id="4" xr3:uid="{00000000-0010-0000-0000-000004000000}" name="Peptide Name" dataDxfId="27"/>
    <tableColumn id="5" xr3:uid="{00000000-0010-0000-0000-000005000000}" name="Sequence" dataDxfId="26"/>
    <tableColumn id="6" xr3:uid="{00000000-0010-0000-0000-000006000000}" name="Length" dataDxfId="25" dataCellStyle="Normal 15 2"/>
    <tableColumn id="7" xr3:uid="{00000000-0010-0000-0000-000007000000}" name="Stable Isotope-Labeled Residue" dataDxfId="24"/>
    <tableColumn id="13" xr3:uid="{BB357997-4E2D-4DA7-A3EA-15B966D56C0C}" name="Internal Label" dataDxfId="23"/>
    <tableColumn id="8" xr3:uid="{00000000-0010-0000-0000-000008000000}" name="N-terminal" dataDxfId="22"/>
    <tableColumn id="9" xr3:uid="{00000000-0010-0000-0000-000009000000}" name="Internal" dataDxfId="21"/>
    <tableColumn id="10" xr3:uid="{00000000-0010-0000-0000-00000A000000}" name="C-terminal" dataDxfId="20"/>
    <tableColumn id="11" xr3:uid="{00000000-0010-0000-0000-00000B000000}" name="Optional Service" dataDxfId="19"/>
    <tableColumn id="12" xr3:uid="{00000000-0010-0000-0000-00000C000000}" name="Comments" dataDxfId="1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1:O107" totalsRowShown="0" headerRowDxfId="17" dataDxfId="15" headerRowBorderDxfId="16">
  <tableColumns count="15">
    <tableColumn id="1" xr3:uid="{00000000-0010-0000-0100-000001000000}" name="Peptide No." dataDxfId="14" dataCellStyle="Normal 10 2"/>
    <tableColumn id="2" xr3:uid="{00000000-0010-0000-0100-000002000000}" name="Heavy vs. Light" dataDxfId="13"/>
    <tableColumn id="13" xr3:uid="{00000000-0010-0000-0100-00000D000000}" name="PEPotec Grade" dataDxfId="12"/>
    <tableColumn id="3" xr3:uid="{00000000-0010-0000-0100-000003000000}" name="NCIB Entry  No. (Optional)" dataDxfId="11"/>
    <tableColumn id="4" xr3:uid="{00000000-0010-0000-0100-000004000000}" name="Peptide Name" dataDxfId="10"/>
    <tableColumn id="5" xr3:uid="{00000000-0010-0000-0100-000005000000}" name="Sequence" dataDxfId="9"/>
    <tableColumn id="6" xr3:uid="{00000000-0010-0000-0100-000006000000}" name="Length" dataDxfId="8" dataCellStyle="Normal 15 2"/>
    <tableColumn id="7" xr3:uid="{00000000-0010-0000-0100-000007000000}" name="Stable Isotope-Labeled Residue" dataDxfId="7"/>
    <tableColumn id="15" xr3:uid="{977138B5-8BB8-42C0-AEF1-A0D1FD257480}" name="Internal Label" dataDxfId="6"/>
    <tableColumn id="12" xr3:uid="{00000000-0010-0000-0100-00000C000000}" name="Alt C-Term" dataDxfId="5"/>
    <tableColumn id="8" xr3:uid="{00000000-0010-0000-0100-000008000000}" name="N-terminal" dataDxfId="4"/>
    <tableColumn id="9" xr3:uid="{00000000-0010-0000-0100-000009000000}" name="Internal" dataDxfId="3"/>
    <tableColumn id="10" xr3:uid="{00000000-0010-0000-0100-00000A000000}" name="C-terminal" dataDxfId="2"/>
    <tableColumn id="14" xr3:uid="{5647841C-6B02-4CDF-8758-4A1B8E436BAB}" name="Optional Services" dataDxfId="1"/>
    <tableColumn id="11" xr3:uid="{00000000-0010-0000-0100-00000B000000}" name="Comm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 Id="rId6" Type="http://schemas.openxmlformats.org/officeDocument/2006/relationships/table" Target="../tables/table3.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226"/>
  <sheetViews>
    <sheetView zoomScale="160" zoomScaleNormal="160" workbookViewId="0">
      <selection activeCell="A11" sqref="A11"/>
    </sheetView>
  </sheetViews>
  <sheetFormatPr defaultRowHeight="14.4" x14ac:dyDescent="0.3"/>
  <cols>
    <col min="1" max="1" width="17.6640625" style="83" bestFit="1" customWidth="1"/>
    <col min="2" max="2" width="30.6640625" style="83" bestFit="1" customWidth="1"/>
    <col min="3" max="3" width="10.88671875" style="83" bestFit="1" customWidth="1"/>
    <col min="4" max="4" width="15.44140625" style="84" bestFit="1" customWidth="1"/>
    <col min="5" max="5" width="15.6640625" style="84" bestFit="1" customWidth="1"/>
    <col min="6" max="6" width="14.33203125" style="84" bestFit="1" customWidth="1"/>
    <col min="7" max="7" width="20.5546875" style="83" bestFit="1" customWidth="1"/>
    <col min="8" max="8" width="9.109375" style="83"/>
    <col min="9" max="9" width="12.44140625" style="84" bestFit="1" customWidth="1"/>
    <col min="10" max="10" width="15.109375" style="84" customWidth="1"/>
    <col min="11" max="11" width="12.44140625" style="83" bestFit="1" customWidth="1"/>
    <col min="12" max="12" width="11.5546875" style="83" bestFit="1" customWidth="1"/>
    <col min="13" max="13" width="16.5546875" style="84" bestFit="1" customWidth="1"/>
    <col min="14" max="14" width="11.5546875" style="83" bestFit="1" customWidth="1"/>
    <col min="15" max="15" width="17.88671875" style="84" bestFit="1" customWidth="1"/>
    <col min="16" max="19" width="12.109375" bestFit="1" customWidth="1"/>
  </cols>
  <sheetData>
    <row r="1" spans="1:16" ht="24.6" thickBot="1" x14ac:dyDescent="0.35">
      <c r="A1" s="1" t="s">
        <v>0</v>
      </c>
      <c r="B1" s="4" t="s">
        <v>1</v>
      </c>
      <c r="C1" s="5" t="s">
        <v>2</v>
      </c>
      <c r="D1" s="62" t="s">
        <v>3</v>
      </c>
      <c r="E1" s="57" t="s">
        <v>4</v>
      </c>
      <c r="F1" s="57" t="s">
        <v>5</v>
      </c>
      <c r="G1" s="2" t="s">
        <v>6</v>
      </c>
      <c r="H1" s="17" t="s">
        <v>7</v>
      </c>
      <c r="I1" s="57" t="s">
        <v>200</v>
      </c>
      <c r="J1" s="57" t="s">
        <v>201</v>
      </c>
      <c r="K1" s="2" t="s">
        <v>202</v>
      </c>
      <c r="L1" s="2" t="s">
        <v>204</v>
      </c>
      <c r="M1" s="57" t="s">
        <v>205</v>
      </c>
      <c r="N1" s="2" t="s">
        <v>206</v>
      </c>
      <c r="O1" s="59" t="s">
        <v>314</v>
      </c>
      <c r="P1" t="s">
        <v>558</v>
      </c>
    </row>
    <row r="2" spans="1:16" ht="15" thickBot="1" x14ac:dyDescent="0.35">
      <c r="A2" s="6" t="s">
        <v>22</v>
      </c>
      <c r="B2" s="82"/>
      <c r="D2" s="58" t="s">
        <v>8</v>
      </c>
      <c r="E2" s="58" t="s">
        <v>9</v>
      </c>
      <c r="F2" s="56" t="s">
        <v>9</v>
      </c>
      <c r="G2" s="19" t="s">
        <v>10</v>
      </c>
      <c r="H2" s="19" t="s">
        <v>11</v>
      </c>
      <c r="I2" s="56" t="s">
        <v>9</v>
      </c>
      <c r="J2" s="56" t="s">
        <v>9</v>
      </c>
      <c r="K2" s="19" t="s">
        <v>9</v>
      </c>
      <c r="L2" s="19" t="s">
        <v>9</v>
      </c>
      <c r="M2" s="56" t="s">
        <v>9</v>
      </c>
      <c r="N2" s="19" t="s">
        <v>9</v>
      </c>
      <c r="O2" s="56"/>
      <c r="P2" t="s">
        <v>256</v>
      </c>
    </row>
    <row r="3" spans="1:16" ht="15" thickBot="1" x14ac:dyDescent="0.35">
      <c r="B3" s="6" t="s">
        <v>460</v>
      </c>
      <c r="C3" s="19" t="s">
        <v>561</v>
      </c>
      <c r="D3" s="58" t="s">
        <v>14</v>
      </c>
      <c r="E3" s="58" t="s">
        <v>400</v>
      </c>
      <c r="F3" s="56" t="s">
        <v>14</v>
      </c>
      <c r="G3" s="19" t="s">
        <v>15</v>
      </c>
      <c r="H3" s="19" t="s">
        <v>16</v>
      </c>
      <c r="I3" s="56" t="s">
        <v>325</v>
      </c>
      <c r="J3" s="58" t="s">
        <v>327</v>
      </c>
      <c r="K3" s="19" t="s">
        <v>75</v>
      </c>
      <c r="L3" s="18" t="s">
        <v>413</v>
      </c>
      <c r="M3" s="58" t="s">
        <v>321</v>
      </c>
      <c r="N3" s="18" t="s">
        <v>33</v>
      </c>
    </row>
    <row r="4" spans="1:16" ht="15" thickBot="1" x14ac:dyDescent="0.35">
      <c r="B4" s="6" t="s">
        <v>461</v>
      </c>
      <c r="C4" s="19" t="s">
        <v>12</v>
      </c>
      <c r="D4" s="58" t="s">
        <v>413</v>
      </c>
      <c r="E4" s="58" t="s">
        <v>13</v>
      </c>
      <c r="F4" s="89" t="s">
        <v>501</v>
      </c>
      <c r="G4" s="19" t="s">
        <v>313</v>
      </c>
      <c r="H4" s="19" t="s">
        <v>21</v>
      </c>
      <c r="I4" s="56" t="s">
        <v>37</v>
      </c>
      <c r="J4" s="56" t="s">
        <v>329</v>
      </c>
      <c r="K4" s="19"/>
      <c r="L4" s="19" t="s">
        <v>75</v>
      </c>
      <c r="M4" s="56" t="s">
        <v>323</v>
      </c>
      <c r="N4" s="19" t="s">
        <v>75</v>
      </c>
    </row>
    <row r="5" spans="1:16" ht="15" thickBot="1" x14ac:dyDescent="0.35">
      <c r="A5" s="1" t="s">
        <v>7</v>
      </c>
      <c r="B5" s="6" t="s">
        <v>462</v>
      </c>
      <c r="C5" s="91" t="s">
        <v>17</v>
      </c>
      <c r="D5" s="93" t="s">
        <v>483</v>
      </c>
      <c r="E5" s="58" t="s">
        <v>318</v>
      </c>
      <c r="F5" s="90" t="s">
        <v>502</v>
      </c>
      <c r="G5" s="19" t="s">
        <v>20</v>
      </c>
      <c r="H5" s="19" t="s">
        <v>26</v>
      </c>
      <c r="I5" s="56" t="s">
        <v>417</v>
      </c>
      <c r="J5" s="56" t="s">
        <v>331</v>
      </c>
      <c r="K5" s="19"/>
      <c r="L5" s="19"/>
      <c r="M5" s="56" t="s">
        <v>319</v>
      </c>
    </row>
    <row r="6" spans="1:16" ht="15" thickBot="1" x14ac:dyDescent="0.35">
      <c r="A6" s="6" t="s">
        <v>81</v>
      </c>
      <c r="B6" s="6" t="s">
        <v>463</v>
      </c>
      <c r="C6" s="91" t="s">
        <v>23</v>
      </c>
      <c r="D6" s="93" t="s">
        <v>484</v>
      </c>
      <c r="E6" s="58" t="s">
        <v>381</v>
      </c>
      <c r="F6" s="90" t="s">
        <v>503</v>
      </c>
      <c r="G6" s="19" t="s">
        <v>25</v>
      </c>
      <c r="H6" s="19"/>
      <c r="I6" s="56" t="s">
        <v>75</v>
      </c>
      <c r="J6" s="56" t="s">
        <v>334</v>
      </c>
      <c r="K6" s="19"/>
      <c r="L6" s="19"/>
      <c r="M6" s="56" t="s">
        <v>320</v>
      </c>
    </row>
    <row r="7" spans="1:16" ht="15" thickBot="1" x14ac:dyDescent="0.35">
      <c r="A7" s="6" t="s">
        <v>84</v>
      </c>
      <c r="B7" s="6" t="s">
        <v>464</v>
      </c>
      <c r="C7" s="92" t="s">
        <v>27</v>
      </c>
      <c r="D7" s="93" t="s">
        <v>485</v>
      </c>
      <c r="E7" s="58" t="s">
        <v>310</v>
      </c>
      <c r="F7" s="89" t="s">
        <v>504</v>
      </c>
      <c r="G7" s="19" t="s">
        <v>30</v>
      </c>
      <c r="I7" s="58"/>
      <c r="J7" s="56" t="s">
        <v>322</v>
      </c>
      <c r="K7" s="19"/>
      <c r="L7" s="19"/>
      <c r="M7" s="56" t="s">
        <v>318</v>
      </c>
    </row>
    <row r="8" spans="1:16" ht="15" thickBot="1" x14ac:dyDescent="0.35">
      <c r="B8" s="6" t="s">
        <v>465</v>
      </c>
      <c r="C8" s="91" t="s">
        <v>31</v>
      </c>
      <c r="D8" s="93" t="s">
        <v>486</v>
      </c>
      <c r="E8" s="58" t="s">
        <v>311</v>
      </c>
      <c r="F8" s="58" t="s">
        <v>19</v>
      </c>
      <c r="G8" s="19" t="s">
        <v>34</v>
      </c>
      <c r="I8" s="58"/>
      <c r="J8" s="56" t="s">
        <v>336</v>
      </c>
      <c r="K8" s="19"/>
      <c r="L8" s="19"/>
      <c r="M8" s="56" t="s">
        <v>326</v>
      </c>
    </row>
    <row r="9" spans="1:16" ht="15" thickBot="1" x14ac:dyDescent="0.35">
      <c r="B9" s="7" t="s">
        <v>466</v>
      </c>
      <c r="C9" s="91" t="s">
        <v>35</v>
      </c>
      <c r="D9" s="93" t="s">
        <v>487</v>
      </c>
      <c r="E9" s="58" t="s">
        <v>408</v>
      </c>
      <c r="F9" s="56" t="s">
        <v>24</v>
      </c>
      <c r="G9" s="19" t="s">
        <v>38</v>
      </c>
      <c r="I9" s="58"/>
      <c r="J9" s="56" t="s">
        <v>337</v>
      </c>
      <c r="K9" s="19"/>
      <c r="M9" s="56" t="s">
        <v>327</v>
      </c>
    </row>
    <row r="10" spans="1:16" ht="15" thickBot="1" x14ac:dyDescent="0.35">
      <c r="A10" s="4" t="s">
        <v>94</v>
      </c>
      <c r="B10" s="6" t="s">
        <v>467</v>
      </c>
      <c r="C10" s="91" t="s">
        <v>39</v>
      </c>
      <c r="D10" s="93" t="s">
        <v>488</v>
      </c>
      <c r="E10" s="58" t="s">
        <v>391</v>
      </c>
      <c r="F10" s="56" t="s">
        <v>29</v>
      </c>
      <c r="G10" s="19" t="s">
        <v>42</v>
      </c>
      <c r="I10" s="58"/>
      <c r="J10" s="56" t="s">
        <v>338</v>
      </c>
      <c r="K10" s="19"/>
      <c r="M10" s="56" t="s">
        <v>329</v>
      </c>
    </row>
    <row r="11" spans="1:16" ht="15" thickBot="1" x14ac:dyDescent="0.35">
      <c r="A11" s="6" t="s">
        <v>97</v>
      </c>
      <c r="B11" s="6" t="s">
        <v>468</v>
      </c>
      <c r="C11" s="8"/>
      <c r="D11" s="93" t="s">
        <v>489</v>
      </c>
      <c r="E11" s="58" t="s">
        <v>403</v>
      </c>
      <c r="F11" s="56" t="s">
        <v>33</v>
      </c>
      <c r="I11" s="58"/>
      <c r="J11" s="56" t="s">
        <v>339</v>
      </c>
      <c r="M11" s="56" t="s">
        <v>330</v>
      </c>
    </row>
    <row r="12" spans="1:16" ht="15" thickBot="1" x14ac:dyDescent="0.35">
      <c r="A12" s="6" t="s">
        <v>99</v>
      </c>
      <c r="B12" s="6" t="s">
        <v>469</v>
      </c>
      <c r="C12" s="9"/>
      <c r="D12" s="94" t="s">
        <v>490</v>
      </c>
      <c r="E12" s="58" t="s">
        <v>402</v>
      </c>
      <c r="F12" s="56" t="s">
        <v>37</v>
      </c>
      <c r="I12" s="58"/>
      <c r="J12" s="56" t="s">
        <v>317</v>
      </c>
      <c r="M12" s="56" t="s">
        <v>331</v>
      </c>
    </row>
    <row r="13" spans="1:16" ht="15" thickBot="1" x14ac:dyDescent="0.35">
      <c r="A13" s="6" t="s">
        <v>102</v>
      </c>
      <c r="B13" s="6" t="s">
        <v>470</v>
      </c>
      <c r="C13" s="10"/>
      <c r="D13" s="94" t="s">
        <v>491</v>
      </c>
      <c r="E13" s="58" t="s">
        <v>399</v>
      </c>
      <c r="F13" s="63" t="s">
        <v>41</v>
      </c>
      <c r="I13" s="58"/>
      <c r="J13" s="56" t="s">
        <v>315</v>
      </c>
      <c r="M13" s="56" t="s">
        <v>332</v>
      </c>
    </row>
    <row r="14" spans="1:16" ht="15" thickBot="1" x14ac:dyDescent="0.35">
      <c r="A14" s="7" t="s">
        <v>105</v>
      </c>
      <c r="B14" s="6" t="s">
        <v>471</v>
      </c>
      <c r="C14" s="9"/>
      <c r="D14" s="94" t="s">
        <v>492</v>
      </c>
      <c r="E14" s="58" t="s">
        <v>404</v>
      </c>
      <c r="F14" s="56" t="s">
        <v>44</v>
      </c>
      <c r="I14" s="58"/>
      <c r="J14" s="56" t="s">
        <v>324</v>
      </c>
      <c r="M14" s="56" t="s">
        <v>334</v>
      </c>
    </row>
    <row r="15" spans="1:16" ht="15" thickBot="1" x14ac:dyDescent="0.35">
      <c r="A15" s="6" t="s">
        <v>108</v>
      </c>
      <c r="B15" s="6" t="s">
        <v>472</v>
      </c>
      <c r="C15" s="9"/>
      <c r="D15" s="94" t="s">
        <v>493</v>
      </c>
      <c r="E15" s="58" t="s">
        <v>390</v>
      </c>
      <c r="F15" s="56" t="s">
        <v>47</v>
      </c>
      <c r="I15" s="58"/>
      <c r="J15" s="56" t="s">
        <v>340</v>
      </c>
      <c r="M15" s="56" t="s">
        <v>322</v>
      </c>
    </row>
    <row r="16" spans="1:16" ht="15" thickBot="1" x14ac:dyDescent="0.35">
      <c r="A16" s="6" t="s">
        <v>110</v>
      </c>
      <c r="B16" s="6" t="s">
        <v>473</v>
      </c>
      <c r="C16" s="9"/>
      <c r="D16" s="94" t="s">
        <v>494</v>
      </c>
      <c r="E16" s="58" t="s">
        <v>337</v>
      </c>
      <c r="F16" s="56" t="s">
        <v>49</v>
      </c>
      <c r="I16" s="58"/>
      <c r="J16" s="56" t="s">
        <v>207</v>
      </c>
      <c r="M16" s="56" t="s">
        <v>336</v>
      </c>
    </row>
    <row r="17" spans="1:13" ht="15" thickBot="1" x14ac:dyDescent="0.35">
      <c r="B17" s="6" t="s">
        <v>474</v>
      </c>
      <c r="C17" s="9"/>
      <c r="D17" s="94" t="s">
        <v>495</v>
      </c>
      <c r="E17" s="58" t="s">
        <v>338</v>
      </c>
      <c r="F17" s="56" t="s">
        <v>52</v>
      </c>
      <c r="I17" s="58"/>
      <c r="J17" s="56" t="s">
        <v>328</v>
      </c>
      <c r="M17" s="56" t="s">
        <v>333</v>
      </c>
    </row>
    <row r="18" spans="1:13" ht="15" thickBot="1" x14ac:dyDescent="0.35">
      <c r="B18" s="6" t="s">
        <v>475</v>
      </c>
      <c r="C18" s="11"/>
      <c r="D18" s="94" t="s">
        <v>496</v>
      </c>
      <c r="E18" s="58" t="s">
        <v>339</v>
      </c>
      <c r="F18" s="56" t="s">
        <v>54</v>
      </c>
      <c r="I18" s="58"/>
      <c r="J18" s="56" t="s">
        <v>203</v>
      </c>
      <c r="M18" s="56" t="s">
        <v>337</v>
      </c>
    </row>
    <row r="19" spans="1:13" ht="15" thickBot="1" x14ac:dyDescent="0.35">
      <c r="B19" s="6" t="s">
        <v>476</v>
      </c>
      <c r="C19" s="11"/>
      <c r="D19" s="94" t="s">
        <v>497</v>
      </c>
      <c r="E19" s="58" t="s">
        <v>401</v>
      </c>
      <c r="F19" s="56" t="s">
        <v>56</v>
      </c>
      <c r="I19" s="58"/>
      <c r="J19" s="56" t="s">
        <v>75</v>
      </c>
      <c r="M19" s="56" t="s">
        <v>338</v>
      </c>
    </row>
    <row r="20" spans="1:13" ht="15" thickBot="1" x14ac:dyDescent="0.35">
      <c r="B20" s="6" t="s">
        <v>477</v>
      </c>
      <c r="C20" s="12"/>
      <c r="D20" s="94" t="s">
        <v>498</v>
      </c>
      <c r="E20" s="58" t="s">
        <v>414</v>
      </c>
      <c r="F20" s="56" t="s">
        <v>58</v>
      </c>
      <c r="M20" s="56" t="s">
        <v>339</v>
      </c>
    </row>
    <row r="21" spans="1:13" ht="15" thickBot="1" x14ac:dyDescent="0.35">
      <c r="B21" s="6" t="s">
        <v>478</v>
      </c>
      <c r="C21" s="12"/>
      <c r="D21" s="94" t="s">
        <v>499</v>
      </c>
      <c r="E21" s="58" t="s">
        <v>379</v>
      </c>
      <c r="F21" s="56" t="s">
        <v>144</v>
      </c>
      <c r="M21" s="56" t="s">
        <v>315</v>
      </c>
    </row>
    <row r="22" spans="1:13" ht="15" thickBot="1" x14ac:dyDescent="0.35">
      <c r="B22" s="6" t="s">
        <v>479</v>
      </c>
      <c r="C22" s="12"/>
      <c r="D22" s="94" t="s">
        <v>500</v>
      </c>
      <c r="E22" s="58" t="s">
        <v>380</v>
      </c>
      <c r="F22" s="56" t="s">
        <v>150</v>
      </c>
      <c r="M22" s="56" t="s">
        <v>324</v>
      </c>
    </row>
    <row r="23" spans="1:13" ht="15" thickBot="1" x14ac:dyDescent="0.35">
      <c r="B23" s="6" t="s">
        <v>481</v>
      </c>
      <c r="C23" s="12"/>
      <c r="D23" s="58" t="s">
        <v>344</v>
      </c>
      <c r="E23" s="58" t="s">
        <v>18</v>
      </c>
      <c r="F23" s="56" t="s">
        <v>395</v>
      </c>
      <c r="M23" s="56" t="s">
        <v>122</v>
      </c>
    </row>
    <row r="24" spans="1:13" ht="15" thickBot="1" x14ac:dyDescent="0.35">
      <c r="B24" s="6" t="s">
        <v>480</v>
      </c>
      <c r="C24" s="12"/>
      <c r="D24" s="58" t="s">
        <v>345</v>
      </c>
      <c r="E24" s="58" t="s">
        <v>28</v>
      </c>
      <c r="F24" s="56" t="s">
        <v>60</v>
      </c>
      <c r="M24" s="56" t="s">
        <v>10</v>
      </c>
    </row>
    <row r="25" spans="1:13" ht="15" thickBot="1" x14ac:dyDescent="0.35">
      <c r="B25" s="6" t="s">
        <v>459</v>
      </c>
      <c r="C25" s="12"/>
      <c r="D25" s="58" t="s">
        <v>37</v>
      </c>
      <c r="E25" s="58" t="s">
        <v>32</v>
      </c>
      <c r="F25" s="56" t="s">
        <v>62</v>
      </c>
      <c r="M25" s="56" t="s">
        <v>15</v>
      </c>
    </row>
    <row r="26" spans="1:13" ht="15" thickBot="1" x14ac:dyDescent="0.35">
      <c r="A26" s="4"/>
      <c r="B26" s="6" t="s">
        <v>73</v>
      </c>
      <c r="C26" s="12"/>
      <c r="D26" s="58" t="s">
        <v>346</v>
      </c>
      <c r="E26" s="58" t="s">
        <v>36</v>
      </c>
      <c r="F26" s="56" t="s">
        <v>64</v>
      </c>
      <c r="M26" s="56" t="s">
        <v>207</v>
      </c>
    </row>
    <row r="27" spans="1:13" ht="15" thickBot="1" x14ac:dyDescent="0.35">
      <c r="B27" s="6" t="s">
        <v>75</v>
      </c>
      <c r="C27" s="12"/>
      <c r="D27" s="60" t="s">
        <v>347</v>
      </c>
      <c r="E27" s="58" t="s">
        <v>40</v>
      </c>
      <c r="F27" s="56" t="s">
        <v>66</v>
      </c>
      <c r="M27" s="56" t="s">
        <v>325</v>
      </c>
    </row>
    <row r="28" spans="1:13" ht="15" thickBot="1" x14ac:dyDescent="0.35">
      <c r="C28" s="12"/>
      <c r="D28" s="58" t="s">
        <v>374</v>
      </c>
      <c r="E28" s="58" t="s">
        <v>43</v>
      </c>
      <c r="F28" s="56" t="s">
        <v>68</v>
      </c>
      <c r="M28" s="56" t="s">
        <v>313</v>
      </c>
    </row>
    <row r="29" spans="1:13" ht="15" thickBot="1" x14ac:dyDescent="0.35">
      <c r="B29" s="1" t="s">
        <v>95</v>
      </c>
      <c r="C29" s="12"/>
      <c r="D29" s="58" t="s">
        <v>348</v>
      </c>
      <c r="E29" s="58" t="s">
        <v>45</v>
      </c>
      <c r="F29" s="56" t="s">
        <v>70</v>
      </c>
      <c r="M29" s="56" t="s">
        <v>328</v>
      </c>
    </row>
    <row r="30" spans="1:13" ht="15" thickBot="1" x14ac:dyDescent="0.35">
      <c r="B30" s="6" t="s">
        <v>431</v>
      </c>
      <c r="C30" s="12"/>
      <c r="D30" s="58" t="s">
        <v>349</v>
      </c>
      <c r="E30" s="58" t="s">
        <v>46</v>
      </c>
      <c r="F30" s="56" t="s">
        <v>72</v>
      </c>
      <c r="M30" s="56" t="s">
        <v>20</v>
      </c>
    </row>
    <row r="31" spans="1:13" ht="15" thickBot="1" x14ac:dyDescent="0.35">
      <c r="B31" s="6" t="s">
        <v>100</v>
      </c>
      <c r="C31" s="12"/>
      <c r="D31" s="58" t="s">
        <v>49</v>
      </c>
      <c r="E31" s="58" t="s">
        <v>48</v>
      </c>
      <c r="F31" s="56" t="s">
        <v>77</v>
      </c>
      <c r="M31" s="56" t="s">
        <v>25</v>
      </c>
    </row>
    <row r="32" spans="1:13" ht="15" thickBot="1" x14ac:dyDescent="0.35">
      <c r="B32" s="6" t="s">
        <v>103</v>
      </c>
      <c r="C32" s="13"/>
      <c r="D32" s="58" t="s">
        <v>350</v>
      </c>
      <c r="E32" s="58" t="s">
        <v>50</v>
      </c>
      <c r="F32" s="56" t="s">
        <v>78</v>
      </c>
      <c r="M32" s="56" t="s">
        <v>30</v>
      </c>
    </row>
    <row r="33" spans="2:13" ht="15" thickBot="1" x14ac:dyDescent="0.35">
      <c r="B33" s="6" t="s">
        <v>106</v>
      </c>
      <c r="C33" s="9"/>
      <c r="D33" s="58" t="s">
        <v>351</v>
      </c>
      <c r="E33" s="58" t="s">
        <v>51</v>
      </c>
      <c r="F33" s="56" t="s">
        <v>79</v>
      </c>
      <c r="M33" s="19" t="s">
        <v>316</v>
      </c>
    </row>
    <row r="34" spans="2:13" ht="15" thickBot="1" x14ac:dyDescent="0.35">
      <c r="B34" s="13"/>
      <c r="C34" s="14"/>
      <c r="D34" s="58" t="s">
        <v>130</v>
      </c>
      <c r="E34" s="58" t="s">
        <v>53</v>
      </c>
      <c r="F34" s="56" t="s">
        <v>80</v>
      </c>
      <c r="M34" s="19" t="s">
        <v>34</v>
      </c>
    </row>
    <row r="35" spans="2:13" ht="15" thickBot="1" x14ac:dyDescent="0.35">
      <c r="B35" s="13"/>
      <c r="C35" s="12"/>
      <c r="D35" s="58" t="s">
        <v>352</v>
      </c>
      <c r="E35" s="58" t="s">
        <v>55</v>
      </c>
      <c r="F35" s="56" t="s">
        <v>83</v>
      </c>
      <c r="M35" s="19" t="s">
        <v>38</v>
      </c>
    </row>
    <row r="36" spans="2:13" ht="15" thickBot="1" x14ac:dyDescent="0.35">
      <c r="B36" s="13"/>
      <c r="C36" s="12"/>
      <c r="D36" s="58" t="s">
        <v>353</v>
      </c>
      <c r="E36" s="58" t="s">
        <v>57</v>
      </c>
      <c r="F36" s="56" t="s">
        <v>86</v>
      </c>
      <c r="M36" s="19" t="s">
        <v>335</v>
      </c>
    </row>
    <row r="37" spans="2:13" ht="15" thickBot="1" x14ac:dyDescent="0.35">
      <c r="B37" s="13"/>
      <c r="C37" s="12"/>
      <c r="D37" s="58" t="s">
        <v>354</v>
      </c>
      <c r="E37" s="58" t="s">
        <v>59</v>
      </c>
      <c r="F37" s="58" t="s">
        <v>88</v>
      </c>
      <c r="M37" s="19" t="s">
        <v>42</v>
      </c>
    </row>
    <row r="38" spans="2:13" ht="15" thickBot="1" x14ac:dyDescent="0.35">
      <c r="B38" s="13"/>
      <c r="C38" s="12"/>
      <c r="D38" s="58" t="s">
        <v>355</v>
      </c>
      <c r="E38" s="58" t="s">
        <v>61</v>
      </c>
      <c r="F38" s="56" t="s">
        <v>89</v>
      </c>
      <c r="M38" s="19" t="s">
        <v>75</v>
      </c>
    </row>
    <row r="39" spans="2:13" ht="15" thickBot="1" x14ac:dyDescent="0.35">
      <c r="B39" s="13"/>
      <c r="C39" s="15"/>
      <c r="D39" s="58" t="s">
        <v>356</v>
      </c>
      <c r="E39" s="58" t="s">
        <v>63</v>
      </c>
      <c r="F39" s="56" t="s">
        <v>75</v>
      </c>
    </row>
    <row r="40" spans="2:13" ht="15" thickBot="1" x14ac:dyDescent="0.35">
      <c r="B40" s="16"/>
      <c r="C40" s="15"/>
      <c r="D40" s="58" t="s">
        <v>357</v>
      </c>
      <c r="E40" s="58" t="s">
        <v>65</v>
      </c>
    </row>
    <row r="41" spans="2:13" ht="15" thickBot="1" x14ac:dyDescent="0.35">
      <c r="C41" s="15"/>
      <c r="D41" s="58" t="s">
        <v>375</v>
      </c>
      <c r="E41" s="61" t="s">
        <v>67</v>
      </c>
    </row>
    <row r="42" spans="2:13" ht="15" thickBot="1" x14ac:dyDescent="0.35">
      <c r="C42" s="15"/>
      <c r="D42" s="58" t="s">
        <v>358</v>
      </c>
      <c r="E42" s="58" t="s">
        <v>69</v>
      </c>
    </row>
    <row r="43" spans="2:13" ht="15" thickBot="1" x14ac:dyDescent="0.35">
      <c r="C43" s="15"/>
      <c r="D43" s="58" t="s">
        <v>66</v>
      </c>
      <c r="E43" s="58" t="s">
        <v>71</v>
      </c>
    </row>
    <row r="44" spans="2:13" ht="15" thickBot="1" x14ac:dyDescent="0.35">
      <c r="C44" s="15"/>
      <c r="D44" s="58" t="s">
        <v>359</v>
      </c>
      <c r="E44" s="58" t="s">
        <v>74</v>
      </c>
    </row>
    <row r="45" spans="2:13" ht="15" thickBot="1" x14ac:dyDescent="0.35">
      <c r="C45" s="15"/>
      <c r="D45" s="58" t="s">
        <v>360</v>
      </c>
      <c r="E45" s="58" t="s">
        <v>76</v>
      </c>
      <c r="F45" s="88" t="s">
        <v>225</v>
      </c>
    </row>
    <row r="46" spans="2:13" ht="15" thickBot="1" x14ac:dyDescent="0.35">
      <c r="B46" s="12"/>
      <c r="C46" s="15"/>
      <c r="D46" s="58" t="s">
        <v>361</v>
      </c>
      <c r="E46" s="58" t="s">
        <v>82</v>
      </c>
      <c r="F46" s="58" t="s">
        <v>229</v>
      </c>
    </row>
    <row r="47" spans="2:13" ht="15" thickBot="1" x14ac:dyDescent="0.35">
      <c r="B47" s="12"/>
      <c r="C47" s="15"/>
      <c r="D47" s="58" t="s">
        <v>342</v>
      </c>
      <c r="E47" s="58" t="s">
        <v>85</v>
      </c>
      <c r="F47" s="58" t="s">
        <v>231</v>
      </c>
    </row>
    <row r="48" spans="2:13" ht="15" thickBot="1" x14ac:dyDescent="0.35">
      <c r="B48" s="12"/>
      <c r="C48" s="15"/>
      <c r="D48" s="58" t="s">
        <v>362</v>
      </c>
      <c r="E48" s="58" t="s">
        <v>87</v>
      </c>
      <c r="F48" s="58" t="s">
        <v>230</v>
      </c>
    </row>
    <row r="49" spans="2:6" ht="15" thickBot="1" x14ac:dyDescent="0.35">
      <c r="B49" s="12"/>
      <c r="C49" s="15"/>
      <c r="D49" s="58" t="s">
        <v>363</v>
      </c>
      <c r="E49" s="81" t="s">
        <v>406</v>
      </c>
      <c r="F49" s="58" t="s">
        <v>228</v>
      </c>
    </row>
    <row r="50" spans="2:6" ht="15" thickBot="1" x14ac:dyDescent="0.35">
      <c r="B50" s="12"/>
      <c r="C50" s="16"/>
      <c r="D50" s="81" t="s">
        <v>364</v>
      </c>
      <c r="E50" s="81" t="s">
        <v>192</v>
      </c>
      <c r="F50" s="58" t="s">
        <v>227</v>
      </c>
    </row>
    <row r="51" spans="2:6" ht="15" thickBot="1" x14ac:dyDescent="0.35">
      <c r="B51" s="12"/>
      <c r="C51" s="12"/>
      <c r="D51" s="81" t="s">
        <v>365</v>
      </c>
      <c r="E51" s="81" t="s">
        <v>193</v>
      </c>
      <c r="F51" s="58" t="s">
        <v>226</v>
      </c>
    </row>
    <row r="52" spans="2:6" ht="15" thickBot="1" x14ac:dyDescent="0.35">
      <c r="B52" s="12"/>
      <c r="C52" s="12"/>
      <c r="D52" s="81" t="s">
        <v>366</v>
      </c>
      <c r="E52" s="81" t="s">
        <v>90</v>
      </c>
      <c r="F52" s="89"/>
    </row>
    <row r="53" spans="2:6" ht="15" thickBot="1" x14ac:dyDescent="0.35">
      <c r="B53" s="12"/>
      <c r="C53" s="12"/>
      <c r="D53" s="81" t="s">
        <v>367</v>
      </c>
      <c r="E53" s="81" t="s">
        <v>91</v>
      </c>
      <c r="F53" s="89"/>
    </row>
    <row r="54" spans="2:6" ht="15" thickBot="1" x14ac:dyDescent="0.35">
      <c r="B54" s="12"/>
      <c r="C54" s="12"/>
      <c r="D54" s="81" t="s">
        <v>368</v>
      </c>
      <c r="E54" s="81" t="s">
        <v>92</v>
      </c>
      <c r="F54" s="89"/>
    </row>
    <row r="55" spans="2:6" ht="15" thickBot="1" x14ac:dyDescent="0.35">
      <c r="B55" s="12"/>
      <c r="C55" s="12"/>
      <c r="D55" s="81" t="s">
        <v>369</v>
      </c>
      <c r="E55" s="81" t="s">
        <v>93</v>
      </c>
      <c r="F55" s="89"/>
    </row>
    <row r="56" spans="2:6" ht="15" thickBot="1" x14ac:dyDescent="0.35">
      <c r="B56" s="12"/>
      <c r="C56" s="12"/>
      <c r="D56" s="81" t="s">
        <v>370</v>
      </c>
      <c r="E56" s="81" t="s">
        <v>96</v>
      </c>
      <c r="F56" s="90"/>
    </row>
    <row r="57" spans="2:6" ht="15" thickBot="1" x14ac:dyDescent="0.35">
      <c r="B57" s="12"/>
      <c r="C57" s="12"/>
      <c r="D57" s="81" t="s">
        <v>343</v>
      </c>
      <c r="E57" s="81" t="s">
        <v>387</v>
      </c>
      <c r="F57" s="90"/>
    </row>
    <row r="58" spans="2:6" ht="15" thickBot="1" x14ac:dyDescent="0.35">
      <c r="B58" s="12"/>
      <c r="C58" s="12"/>
      <c r="D58" s="81" t="s">
        <v>371</v>
      </c>
      <c r="E58" s="81" t="s">
        <v>98</v>
      </c>
      <c r="F58" s="89"/>
    </row>
    <row r="59" spans="2:6" ht="15" thickBot="1" x14ac:dyDescent="0.35">
      <c r="C59" s="12"/>
      <c r="D59" s="85" t="s">
        <v>372</v>
      </c>
      <c r="E59" s="81" t="s">
        <v>388</v>
      </c>
      <c r="F59" s="89"/>
    </row>
    <row r="60" spans="2:6" ht="15" thickBot="1" x14ac:dyDescent="0.35">
      <c r="D60" s="81" t="s">
        <v>373</v>
      </c>
      <c r="E60" s="86" t="s">
        <v>101</v>
      </c>
      <c r="F60" s="64"/>
    </row>
    <row r="61" spans="2:6" ht="15" thickBot="1" x14ac:dyDescent="0.35">
      <c r="D61" s="81" t="s">
        <v>120</v>
      </c>
      <c r="E61" s="86" t="s">
        <v>389</v>
      </c>
      <c r="F61" s="64"/>
    </row>
    <row r="62" spans="2:6" ht="15" thickBot="1" x14ac:dyDescent="0.35">
      <c r="D62" s="58" t="s">
        <v>75</v>
      </c>
      <c r="E62" s="81" t="s">
        <v>104</v>
      </c>
      <c r="F62" s="64"/>
    </row>
    <row r="63" spans="2:6" ht="15" thickBot="1" x14ac:dyDescent="0.35">
      <c r="D63" s="65"/>
      <c r="E63" s="87" t="s">
        <v>505</v>
      </c>
      <c r="F63" s="64"/>
    </row>
    <row r="64" spans="2:6" ht="15" thickBot="1" x14ac:dyDescent="0.35">
      <c r="D64" s="65"/>
      <c r="E64" s="87" t="s">
        <v>506</v>
      </c>
      <c r="F64" s="64"/>
    </row>
    <row r="65" spans="4:6" ht="15" thickBot="1" x14ac:dyDescent="0.35">
      <c r="D65" s="65"/>
      <c r="E65" s="87" t="s">
        <v>507</v>
      </c>
      <c r="F65" s="64"/>
    </row>
    <row r="66" spans="4:6" ht="15" thickBot="1" x14ac:dyDescent="0.35">
      <c r="D66" s="65"/>
      <c r="E66" s="87" t="s">
        <v>508</v>
      </c>
      <c r="F66" s="64"/>
    </row>
    <row r="67" spans="4:6" ht="15" thickBot="1" x14ac:dyDescent="0.35">
      <c r="D67" s="65"/>
      <c r="E67" s="85" t="s">
        <v>509</v>
      </c>
      <c r="F67" s="64"/>
    </row>
    <row r="68" spans="4:6" ht="15" thickBot="1" x14ac:dyDescent="0.35">
      <c r="D68" s="65"/>
      <c r="E68" s="85" t="s">
        <v>510</v>
      </c>
      <c r="F68" s="64"/>
    </row>
    <row r="69" spans="4:6" ht="15" thickBot="1" x14ac:dyDescent="0.35">
      <c r="D69" s="65"/>
      <c r="E69" s="85" t="s">
        <v>511</v>
      </c>
      <c r="F69" s="64"/>
    </row>
    <row r="70" spans="4:6" ht="15" thickBot="1" x14ac:dyDescent="0.35">
      <c r="D70" s="65"/>
      <c r="E70" s="85" t="s">
        <v>512</v>
      </c>
      <c r="F70" s="66"/>
    </row>
    <row r="71" spans="4:6" ht="15" thickBot="1" x14ac:dyDescent="0.35">
      <c r="D71" s="65"/>
      <c r="E71" s="58" t="s">
        <v>513</v>
      </c>
      <c r="F71" s="67"/>
    </row>
    <row r="72" spans="4:6" ht="15" thickBot="1" x14ac:dyDescent="0.35">
      <c r="D72" s="65"/>
      <c r="E72" s="85" t="s">
        <v>514</v>
      </c>
      <c r="F72" s="68"/>
    </row>
    <row r="73" spans="4:6" ht="15" thickBot="1" x14ac:dyDescent="0.35">
      <c r="D73" s="65"/>
      <c r="E73" s="85" t="s">
        <v>515</v>
      </c>
      <c r="F73" s="68"/>
    </row>
    <row r="74" spans="4:6" ht="15" thickBot="1" x14ac:dyDescent="0.35">
      <c r="D74" s="65"/>
      <c r="E74" s="85" t="s">
        <v>516</v>
      </c>
      <c r="F74" s="68"/>
    </row>
    <row r="75" spans="4:6" ht="15" thickBot="1" x14ac:dyDescent="0.35">
      <c r="D75" s="65"/>
      <c r="E75" s="58" t="s">
        <v>107</v>
      </c>
      <c r="F75" s="68"/>
    </row>
    <row r="76" spans="4:6" ht="15" thickBot="1" x14ac:dyDescent="0.35">
      <c r="D76" s="65"/>
      <c r="E76" s="58" t="s">
        <v>109</v>
      </c>
      <c r="F76" s="68"/>
    </row>
    <row r="77" spans="4:6" ht="15" thickBot="1" x14ac:dyDescent="0.35">
      <c r="D77" s="65"/>
      <c r="E77" s="58" t="s">
        <v>111</v>
      </c>
      <c r="F77" s="68"/>
    </row>
    <row r="78" spans="4:6" ht="15" thickBot="1" x14ac:dyDescent="0.35">
      <c r="D78" s="65"/>
      <c r="E78" s="58" t="s">
        <v>112</v>
      </c>
    </row>
    <row r="79" spans="4:6" ht="15" thickBot="1" x14ac:dyDescent="0.35">
      <c r="D79" s="65"/>
      <c r="E79" s="58" t="s">
        <v>113</v>
      </c>
    </row>
    <row r="80" spans="4:6" ht="15" thickBot="1" x14ac:dyDescent="0.35">
      <c r="D80" s="64"/>
      <c r="E80" s="58" t="s">
        <v>341</v>
      </c>
    </row>
    <row r="81" spans="4:5" ht="15" thickBot="1" x14ac:dyDescent="0.35">
      <c r="D81" s="64"/>
      <c r="E81" s="58" t="s">
        <v>537</v>
      </c>
    </row>
    <row r="82" spans="4:5" ht="15" thickBot="1" x14ac:dyDescent="0.35">
      <c r="D82" s="64"/>
      <c r="E82" s="58" t="s">
        <v>114</v>
      </c>
    </row>
    <row r="83" spans="4:5" ht="15" thickBot="1" x14ac:dyDescent="0.35">
      <c r="D83" s="64"/>
      <c r="E83" s="58" t="s">
        <v>309</v>
      </c>
    </row>
    <row r="84" spans="4:5" ht="15" thickBot="1" x14ac:dyDescent="0.35">
      <c r="D84" s="64"/>
      <c r="E84" s="58" t="s">
        <v>115</v>
      </c>
    </row>
    <row r="85" spans="4:5" ht="15" thickBot="1" x14ac:dyDescent="0.35">
      <c r="D85" s="64"/>
      <c r="E85" s="58" t="s">
        <v>116</v>
      </c>
    </row>
    <row r="86" spans="4:5" ht="15" thickBot="1" x14ac:dyDescent="0.35">
      <c r="D86" s="64"/>
      <c r="E86" s="58" t="s">
        <v>382</v>
      </c>
    </row>
    <row r="87" spans="4:5" ht="15" thickBot="1" x14ac:dyDescent="0.35">
      <c r="D87" s="69"/>
      <c r="E87" s="58" t="s">
        <v>117</v>
      </c>
    </row>
    <row r="88" spans="4:5" ht="15" thickBot="1" x14ac:dyDescent="0.35">
      <c r="D88" s="68"/>
      <c r="E88" s="58" t="s">
        <v>118</v>
      </c>
    </row>
    <row r="89" spans="4:5" ht="15" thickBot="1" x14ac:dyDescent="0.35">
      <c r="D89" s="68"/>
      <c r="E89" s="58" t="s">
        <v>119</v>
      </c>
    </row>
    <row r="90" spans="4:5" ht="15" thickBot="1" x14ac:dyDescent="0.35">
      <c r="D90" s="68"/>
      <c r="E90" s="58" t="s">
        <v>121</v>
      </c>
    </row>
    <row r="91" spans="4:5" ht="15" thickBot="1" x14ac:dyDescent="0.35">
      <c r="D91" s="68"/>
      <c r="E91" s="58" t="s">
        <v>386</v>
      </c>
    </row>
    <row r="92" spans="4:5" ht="15" thickBot="1" x14ac:dyDescent="0.35">
      <c r="D92" s="68"/>
      <c r="E92" s="58" t="s">
        <v>383</v>
      </c>
    </row>
    <row r="93" spans="4:5" ht="15" thickBot="1" x14ac:dyDescent="0.35">
      <c r="D93" s="68"/>
      <c r="E93" s="58" t="s">
        <v>123</v>
      </c>
    </row>
    <row r="94" spans="4:5" ht="15" thickBot="1" x14ac:dyDescent="0.35">
      <c r="D94" s="68"/>
      <c r="E94" s="58" t="s">
        <v>384</v>
      </c>
    </row>
    <row r="95" spans="4:5" ht="15" thickBot="1" x14ac:dyDescent="0.35">
      <c r="D95" s="68"/>
      <c r="E95" s="58" t="s">
        <v>385</v>
      </c>
    </row>
    <row r="96" spans="4:5" ht="15" thickBot="1" x14ac:dyDescent="0.35">
      <c r="D96" s="68"/>
      <c r="E96" s="58" t="s">
        <v>410</v>
      </c>
    </row>
    <row r="97" spans="5:5" ht="15" thickBot="1" x14ac:dyDescent="0.35">
      <c r="E97" s="58" t="s">
        <v>124</v>
      </c>
    </row>
    <row r="98" spans="5:5" ht="15" thickBot="1" x14ac:dyDescent="0.35">
      <c r="E98" s="58" t="s">
        <v>125</v>
      </c>
    </row>
    <row r="99" spans="5:5" ht="15" thickBot="1" x14ac:dyDescent="0.35">
      <c r="E99" s="58" t="s">
        <v>126</v>
      </c>
    </row>
    <row r="100" spans="5:5" ht="15" thickBot="1" x14ac:dyDescent="0.35">
      <c r="E100" s="58" t="s">
        <v>127</v>
      </c>
    </row>
    <row r="101" spans="5:5" ht="15" thickBot="1" x14ac:dyDescent="0.35">
      <c r="E101" s="58" t="s">
        <v>128</v>
      </c>
    </row>
    <row r="102" spans="5:5" ht="15" thickBot="1" x14ac:dyDescent="0.35">
      <c r="E102" s="58" t="s">
        <v>129</v>
      </c>
    </row>
    <row r="103" spans="5:5" ht="15" thickBot="1" x14ac:dyDescent="0.35">
      <c r="E103" s="58" t="s">
        <v>131</v>
      </c>
    </row>
    <row r="104" spans="5:5" ht="15" thickBot="1" x14ac:dyDescent="0.35">
      <c r="E104" s="58" t="s">
        <v>132</v>
      </c>
    </row>
    <row r="105" spans="5:5" ht="15" thickBot="1" x14ac:dyDescent="0.35">
      <c r="E105" s="58" t="s">
        <v>407</v>
      </c>
    </row>
    <row r="106" spans="5:5" ht="15" thickBot="1" x14ac:dyDescent="0.35">
      <c r="E106" s="58" t="s">
        <v>555</v>
      </c>
    </row>
    <row r="107" spans="5:5" ht="15" thickBot="1" x14ac:dyDescent="0.35">
      <c r="E107" s="58" t="s">
        <v>133</v>
      </c>
    </row>
    <row r="108" spans="5:5" ht="15" thickBot="1" x14ac:dyDescent="0.35">
      <c r="E108" s="58" t="s">
        <v>134</v>
      </c>
    </row>
    <row r="109" spans="5:5" ht="15" thickBot="1" x14ac:dyDescent="0.35">
      <c r="E109" s="58" t="s">
        <v>135</v>
      </c>
    </row>
    <row r="110" spans="5:5" ht="15" thickBot="1" x14ac:dyDescent="0.35">
      <c r="E110" s="58" t="s">
        <v>136</v>
      </c>
    </row>
    <row r="111" spans="5:5" ht="15" thickBot="1" x14ac:dyDescent="0.35">
      <c r="E111" s="58" t="s">
        <v>538</v>
      </c>
    </row>
    <row r="112" spans="5:5" ht="15" thickBot="1" x14ac:dyDescent="0.35">
      <c r="E112" s="58" t="s">
        <v>539</v>
      </c>
    </row>
    <row r="113" spans="5:5" ht="15" thickBot="1" x14ac:dyDescent="0.35">
      <c r="E113" s="58" t="s">
        <v>540</v>
      </c>
    </row>
    <row r="114" spans="5:5" ht="15" thickBot="1" x14ac:dyDescent="0.35">
      <c r="E114" s="58" t="s">
        <v>541</v>
      </c>
    </row>
    <row r="115" spans="5:5" ht="15" thickBot="1" x14ac:dyDescent="0.35">
      <c r="E115" s="58" t="s">
        <v>542</v>
      </c>
    </row>
    <row r="116" spans="5:5" ht="15" thickBot="1" x14ac:dyDescent="0.35">
      <c r="E116" s="58" t="s">
        <v>543</v>
      </c>
    </row>
    <row r="117" spans="5:5" ht="15" thickBot="1" x14ac:dyDescent="0.35">
      <c r="E117" s="58" t="s">
        <v>544</v>
      </c>
    </row>
    <row r="118" spans="5:5" ht="15" thickBot="1" x14ac:dyDescent="0.35">
      <c r="E118" s="58" t="s">
        <v>545</v>
      </c>
    </row>
    <row r="119" spans="5:5" ht="15" thickBot="1" x14ac:dyDescent="0.35">
      <c r="E119" s="58" t="s">
        <v>546</v>
      </c>
    </row>
    <row r="120" spans="5:5" ht="15" thickBot="1" x14ac:dyDescent="0.35">
      <c r="E120" s="58" t="s">
        <v>547</v>
      </c>
    </row>
    <row r="121" spans="5:5" ht="15" thickBot="1" x14ac:dyDescent="0.35">
      <c r="E121" s="58" t="s">
        <v>548</v>
      </c>
    </row>
    <row r="122" spans="5:5" ht="15" thickBot="1" x14ac:dyDescent="0.35">
      <c r="E122" s="58" t="s">
        <v>549</v>
      </c>
    </row>
    <row r="123" spans="5:5" ht="15" thickBot="1" x14ac:dyDescent="0.35">
      <c r="E123" s="58" t="s">
        <v>550</v>
      </c>
    </row>
    <row r="124" spans="5:5" ht="15" thickBot="1" x14ac:dyDescent="0.35">
      <c r="E124" s="58" t="s">
        <v>551</v>
      </c>
    </row>
    <row r="125" spans="5:5" ht="15" thickBot="1" x14ac:dyDescent="0.35">
      <c r="E125" s="58" t="s">
        <v>552</v>
      </c>
    </row>
    <row r="126" spans="5:5" ht="15" thickBot="1" x14ac:dyDescent="0.35">
      <c r="E126" s="58" t="s">
        <v>553</v>
      </c>
    </row>
    <row r="127" spans="5:5" ht="15" thickBot="1" x14ac:dyDescent="0.35">
      <c r="E127" s="58" t="s">
        <v>554</v>
      </c>
    </row>
    <row r="128" spans="5:5" ht="15" thickBot="1" x14ac:dyDescent="0.35">
      <c r="E128" s="58" t="s">
        <v>392</v>
      </c>
    </row>
    <row r="129" spans="5:5" ht="15" thickBot="1" x14ac:dyDescent="0.35">
      <c r="E129" s="58" t="s">
        <v>137</v>
      </c>
    </row>
    <row r="130" spans="5:5" ht="15" thickBot="1" x14ac:dyDescent="0.35">
      <c r="E130" s="58" t="s">
        <v>393</v>
      </c>
    </row>
    <row r="131" spans="5:5" ht="15" thickBot="1" x14ac:dyDescent="0.35">
      <c r="E131" s="58" t="s">
        <v>138</v>
      </c>
    </row>
    <row r="132" spans="5:5" ht="15" thickBot="1" x14ac:dyDescent="0.35">
      <c r="E132" s="58" t="s">
        <v>139</v>
      </c>
    </row>
    <row r="133" spans="5:5" ht="15" thickBot="1" x14ac:dyDescent="0.35">
      <c r="E133" s="58" t="s">
        <v>140</v>
      </c>
    </row>
    <row r="134" spans="5:5" ht="15" thickBot="1" x14ac:dyDescent="0.35">
      <c r="E134" s="58" t="s">
        <v>141</v>
      </c>
    </row>
    <row r="135" spans="5:5" ht="15" thickBot="1" x14ac:dyDescent="0.35">
      <c r="E135" s="58" t="s">
        <v>142</v>
      </c>
    </row>
    <row r="136" spans="5:5" ht="15" thickBot="1" x14ac:dyDescent="0.35">
      <c r="E136" s="58" t="s">
        <v>409</v>
      </c>
    </row>
    <row r="137" spans="5:5" ht="15" thickBot="1" x14ac:dyDescent="0.35">
      <c r="E137" s="58" t="s">
        <v>143</v>
      </c>
    </row>
    <row r="138" spans="5:5" ht="15" thickBot="1" x14ac:dyDescent="0.35">
      <c r="E138" s="58" t="s">
        <v>144</v>
      </c>
    </row>
    <row r="139" spans="5:5" ht="15" thickBot="1" x14ac:dyDescent="0.35">
      <c r="E139" s="58" t="s">
        <v>145</v>
      </c>
    </row>
    <row r="140" spans="5:5" ht="15" thickBot="1" x14ac:dyDescent="0.35">
      <c r="E140" s="58" t="s">
        <v>146</v>
      </c>
    </row>
    <row r="141" spans="5:5" ht="15" thickBot="1" x14ac:dyDescent="0.35">
      <c r="E141" s="58" t="s">
        <v>147</v>
      </c>
    </row>
    <row r="142" spans="5:5" ht="15" thickBot="1" x14ac:dyDescent="0.35">
      <c r="E142" s="58" t="s">
        <v>148</v>
      </c>
    </row>
    <row r="143" spans="5:5" ht="15" thickBot="1" x14ac:dyDescent="0.35">
      <c r="E143" s="85" t="s">
        <v>517</v>
      </c>
    </row>
    <row r="144" spans="5:5" ht="15" thickBot="1" x14ac:dyDescent="0.35">
      <c r="E144" s="85" t="s">
        <v>518</v>
      </c>
    </row>
    <row r="145" spans="5:5" ht="15" thickBot="1" x14ac:dyDescent="0.35">
      <c r="E145" s="85" t="s">
        <v>519</v>
      </c>
    </row>
    <row r="146" spans="5:5" ht="15" thickBot="1" x14ac:dyDescent="0.35">
      <c r="E146" s="85" t="s">
        <v>520</v>
      </c>
    </row>
    <row r="147" spans="5:5" ht="15" thickBot="1" x14ac:dyDescent="0.35">
      <c r="E147" s="85" t="s">
        <v>521</v>
      </c>
    </row>
    <row r="148" spans="5:5" ht="15" thickBot="1" x14ac:dyDescent="0.35">
      <c r="E148" s="85" t="s">
        <v>522</v>
      </c>
    </row>
    <row r="149" spans="5:5" ht="15" thickBot="1" x14ac:dyDescent="0.35">
      <c r="E149" s="85" t="s">
        <v>523</v>
      </c>
    </row>
    <row r="150" spans="5:5" ht="15" thickBot="1" x14ac:dyDescent="0.35">
      <c r="E150" s="85" t="s">
        <v>524</v>
      </c>
    </row>
    <row r="151" spans="5:5" ht="15" thickBot="1" x14ac:dyDescent="0.35">
      <c r="E151" s="85" t="s">
        <v>525</v>
      </c>
    </row>
    <row r="152" spans="5:5" ht="15" thickBot="1" x14ac:dyDescent="0.35">
      <c r="E152" s="85" t="s">
        <v>526</v>
      </c>
    </row>
    <row r="153" spans="5:5" ht="15" thickBot="1" x14ac:dyDescent="0.35">
      <c r="E153" s="85" t="s">
        <v>527</v>
      </c>
    </row>
    <row r="154" spans="5:5" ht="15" thickBot="1" x14ac:dyDescent="0.35">
      <c r="E154" s="85" t="s">
        <v>528</v>
      </c>
    </row>
    <row r="155" spans="5:5" ht="15" thickBot="1" x14ac:dyDescent="0.35">
      <c r="E155" s="85" t="s">
        <v>529</v>
      </c>
    </row>
    <row r="156" spans="5:5" ht="15" thickBot="1" x14ac:dyDescent="0.35">
      <c r="E156" s="85" t="s">
        <v>530</v>
      </c>
    </row>
    <row r="157" spans="5:5" ht="15" thickBot="1" x14ac:dyDescent="0.35">
      <c r="E157" s="85" t="s">
        <v>531</v>
      </c>
    </row>
    <row r="158" spans="5:5" ht="15" thickBot="1" x14ac:dyDescent="0.35">
      <c r="E158" s="85" t="s">
        <v>532</v>
      </c>
    </row>
    <row r="159" spans="5:5" ht="15" thickBot="1" x14ac:dyDescent="0.35">
      <c r="E159" s="85" t="s">
        <v>533</v>
      </c>
    </row>
    <row r="160" spans="5:5" ht="15" thickBot="1" x14ac:dyDescent="0.35">
      <c r="E160" s="85" t="s">
        <v>534</v>
      </c>
    </row>
    <row r="161" spans="5:5" ht="15" thickBot="1" x14ac:dyDescent="0.35">
      <c r="E161" s="58" t="s">
        <v>149</v>
      </c>
    </row>
    <row r="162" spans="5:5" ht="15" thickBot="1" x14ac:dyDescent="0.35">
      <c r="E162" s="58" t="s">
        <v>150</v>
      </c>
    </row>
    <row r="163" spans="5:5" ht="15" thickBot="1" x14ac:dyDescent="0.35">
      <c r="E163" s="58" t="s">
        <v>151</v>
      </c>
    </row>
    <row r="164" spans="5:5" ht="15" thickBot="1" x14ac:dyDescent="0.35">
      <c r="E164" s="58" t="s">
        <v>152</v>
      </c>
    </row>
    <row r="165" spans="5:5" ht="15" thickBot="1" x14ac:dyDescent="0.35">
      <c r="E165" s="58" t="s">
        <v>556</v>
      </c>
    </row>
    <row r="166" spans="5:5" ht="15" thickBot="1" x14ac:dyDescent="0.35">
      <c r="E166" s="58" t="s">
        <v>395</v>
      </c>
    </row>
    <row r="167" spans="5:5" ht="15" thickBot="1" x14ac:dyDescent="0.35">
      <c r="E167" s="58" t="s">
        <v>153</v>
      </c>
    </row>
    <row r="168" spans="5:5" ht="15" thickBot="1" x14ac:dyDescent="0.35">
      <c r="E168" s="58" t="s">
        <v>154</v>
      </c>
    </row>
    <row r="169" spans="5:5" ht="15" thickBot="1" x14ac:dyDescent="0.35">
      <c r="E169" s="58" t="s">
        <v>396</v>
      </c>
    </row>
    <row r="170" spans="5:5" ht="15" thickBot="1" x14ac:dyDescent="0.35">
      <c r="E170" s="58" t="s">
        <v>155</v>
      </c>
    </row>
    <row r="171" spans="5:5" ht="15" thickBot="1" x14ac:dyDescent="0.35">
      <c r="E171" s="58" t="s">
        <v>156</v>
      </c>
    </row>
    <row r="172" spans="5:5" ht="15" thickBot="1" x14ac:dyDescent="0.35">
      <c r="E172" s="58" t="s">
        <v>157</v>
      </c>
    </row>
    <row r="173" spans="5:5" ht="15" thickBot="1" x14ac:dyDescent="0.35">
      <c r="E173" s="58" t="s">
        <v>397</v>
      </c>
    </row>
    <row r="174" spans="5:5" ht="15" thickBot="1" x14ac:dyDescent="0.35">
      <c r="E174" s="58" t="s">
        <v>482</v>
      </c>
    </row>
    <row r="175" spans="5:5" ht="15" thickBot="1" x14ac:dyDescent="0.35">
      <c r="E175" s="58" t="s">
        <v>158</v>
      </c>
    </row>
    <row r="176" spans="5:5" ht="15" thickBot="1" x14ac:dyDescent="0.35">
      <c r="E176" s="58" t="s">
        <v>159</v>
      </c>
    </row>
    <row r="177" spans="4:5" ht="15" thickBot="1" x14ac:dyDescent="0.35">
      <c r="E177" s="58" t="s">
        <v>308</v>
      </c>
    </row>
    <row r="178" spans="4:5" ht="15" thickBot="1" x14ac:dyDescent="0.35">
      <c r="E178" s="58" t="s">
        <v>160</v>
      </c>
    </row>
    <row r="179" spans="4:5" ht="15" thickBot="1" x14ac:dyDescent="0.35">
      <c r="E179" s="58" t="s">
        <v>161</v>
      </c>
    </row>
    <row r="180" spans="4:5" ht="15" thickBot="1" x14ac:dyDescent="0.35">
      <c r="E180" s="58" t="s">
        <v>411</v>
      </c>
    </row>
    <row r="181" spans="4:5" ht="15" thickBot="1" x14ac:dyDescent="0.35">
      <c r="E181" s="58" t="s">
        <v>162</v>
      </c>
    </row>
    <row r="182" spans="4:5" ht="15" thickBot="1" x14ac:dyDescent="0.35">
      <c r="E182" s="58" t="s">
        <v>430</v>
      </c>
    </row>
    <row r="183" spans="4:5" ht="15" thickBot="1" x14ac:dyDescent="0.35">
      <c r="E183" s="58" t="s">
        <v>163</v>
      </c>
    </row>
    <row r="184" spans="4:5" ht="15" thickBot="1" x14ac:dyDescent="0.35">
      <c r="E184" s="58" t="s">
        <v>394</v>
      </c>
    </row>
    <row r="185" spans="4:5" ht="15" thickBot="1" x14ac:dyDescent="0.35">
      <c r="E185" s="58" t="s">
        <v>164</v>
      </c>
    </row>
    <row r="186" spans="4:5" ht="15" thickBot="1" x14ac:dyDescent="0.35">
      <c r="E186" s="58" t="s">
        <v>165</v>
      </c>
    </row>
    <row r="187" spans="4:5" ht="15" thickBot="1" x14ac:dyDescent="0.35">
      <c r="E187" s="58" t="s">
        <v>166</v>
      </c>
    </row>
    <row r="188" spans="4:5" ht="15" thickBot="1" x14ac:dyDescent="0.35">
      <c r="E188" s="58" t="s">
        <v>167</v>
      </c>
    </row>
    <row r="189" spans="4:5" ht="15" thickBot="1" x14ac:dyDescent="0.35">
      <c r="E189" s="58" t="s">
        <v>398</v>
      </c>
    </row>
    <row r="190" spans="4:5" ht="15" thickBot="1" x14ac:dyDescent="0.35">
      <c r="E190" s="58" t="s">
        <v>168</v>
      </c>
    </row>
    <row r="191" spans="4:5" ht="15" thickBot="1" x14ac:dyDescent="0.35">
      <c r="E191" s="58" t="s">
        <v>169</v>
      </c>
    </row>
    <row r="192" spans="4:5" ht="15" thickBot="1" x14ac:dyDescent="0.35">
      <c r="D192" s="70"/>
      <c r="E192" s="58" t="s">
        <v>170</v>
      </c>
    </row>
    <row r="193" spans="2:6" ht="15" thickBot="1" x14ac:dyDescent="0.35">
      <c r="D193" s="70"/>
      <c r="E193" s="58" t="s">
        <v>171</v>
      </c>
    </row>
    <row r="194" spans="2:6" ht="15" thickBot="1" x14ac:dyDescent="0.35">
      <c r="D194" s="70"/>
      <c r="E194" s="58" t="s">
        <v>172</v>
      </c>
    </row>
    <row r="195" spans="2:6" ht="15" thickBot="1" x14ac:dyDescent="0.35">
      <c r="D195" s="70"/>
      <c r="E195" s="58" t="s">
        <v>173</v>
      </c>
    </row>
    <row r="196" spans="2:6" ht="15" thickBot="1" x14ac:dyDescent="0.35">
      <c r="D196" s="70"/>
      <c r="E196" s="58" t="s">
        <v>174</v>
      </c>
    </row>
    <row r="197" spans="2:6" ht="15" thickBot="1" x14ac:dyDescent="0.35">
      <c r="D197" s="70"/>
      <c r="E197" s="58" t="s">
        <v>175</v>
      </c>
    </row>
    <row r="198" spans="2:6" ht="15" thickBot="1" x14ac:dyDescent="0.35">
      <c r="D198" s="70"/>
      <c r="E198" s="58" t="s">
        <v>176</v>
      </c>
    </row>
    <row r="199" spans="2:6" ht="15" thickBot="1" x14ac:dyDescent="0.35">
      <c r="E199" s="58" t="s">
        <v>415</v>
      </c>
    </row>
    <row r="200" spans="2:6" ht="15" thickBot="1" x14ac:dyDescent="0.35">
      <c r="E200" s="58" t="s">
        <v>377</v>
      </c>
    </row>
    <row r="201" spans="2:6" ht="15" thickBot="1" x14ac:dyDescent="0.35">
      <c r="E201" s="58" t="s">
        <v>376</v>
      </c>
    </row>
    <row r="202" spans="2:6" ht="15" thickBot="1" x14ac:dyDescent="0.35">
      <c r="B202" s="3"/>
      <c r="E202" s="58" t="s">
        <v>177</v>
      </c>
    </row>
    <row r="203" spans="2:6" ht="15" thickBot="1" x14ac:dyDescent="0.35">
      <c r="B203" s="3"/>
      <c r="C203" s="3"/>
      <c r="E203" s="58" t="s">
        <v>178</v>
      </c>
    </row>
    <row r="204" spans="2:6" ht="15" thickBot="1" x14ac:dyDescent="0.35">
      <c r="B204" s="3"/>
      <c r="C204" s="3"/>
      <c r="E204" s="58" t="s">
        <v>179</v>
      </c>
    </row>
    <row r="205" spans="2:6" ht="15" thickBot="1" x14ac:dyDescent="0.35">
      <c r="B205" s="3"/>
      <c r="C205" s="3"/>
      <c r="E205" s="58" t="s">
        <v>378</v>
      </c>
      <c r="F205" s="70"/>
    </row>
    <row r="206" spans="2:6" ht="15" thickBot="1" x14ac:dyDescent="0.35">
      <c r="B206" s="3"/>
      <c r="C206" s="3"/>
      <c r="E206" s="58" t="s">
        <v>180</v>
      </c>
      <c r="F206" s="70"/>
    </row>
    <row r="207" spans="2:6" ht="15" thickBot="1" x14ac:dyDescent="0.35">
      <c r="B207" s="3"/>
      <c r="C207" s="3"/>
      <c r="E207" s="58" t="s">
        <v>181</v>
      </c>
      <c r="F207" s="70"/>
    </row>
    <row r="208" spans="2:6" ht="15" thickBot="1" x14ac:dyDescent="0.35">
      <c r="B208" s="3"/>
      <c r="C208" s="3"/>
      <c r="E208" s="58" t="s">
        <v>182</v>
      </c>
      <c r="F208" s="70"/>
    </row>
    <row r="209" spans="3:6" ht="15" thickBot="1" x14ac:dyDescent="0.35">
      <c r="C209" s="3"/>
      <c r="E209" s="58" t="s">
        <v>183</v>
      </c>
      <c r="F209" s="70"/>
    </row>
    <row r="210" spans="3:6" ht="15" thickBot="1" x14ac:dyDescent="0.35">
      <c r="E210" s="58" t="s">
        <v>184</v>
      </c>
      <c r="F210" s="70"/>
    </row>
    <row r="211" spans="3:6" ht="15" thickBot="1" x14ac:dyDescent="0.35">
      <c r="E211" s="61" t="s">
        <v>185</v>
      </c>
      <c r="F211" s="70"/>
    </row>
    <row r="212" spans="3:6" ht="15" thickBot="1" x14ac:dyDescent="0.35">
      <c r="E212" s="58" t="s">
        <v>186</v>
      </c>
    </row>
    <row r="213" spans="3:6" ht="15" thickBot="1" x14ac:dyDescent="0.35">
      <c r="E213" s="58" t="s">
        <v>412</v>
      </c>
    </row>
    <row r="214" spans="3:6" ht="15" thickBot="1" x14ac:dyDescent="0.35">
      <c r="E214" s="58" t="s">
        <v>187</v>
      </c>
    </row>
    <row r="215" spans="3:6" ht="15" thickBot="1" x14ac:dyDescent="0.35">
      <c r="E215" s="58" t="s">
        <v>188</v>
      </c>
    </row>
    <row r="216" spans="3:6" ht="15" thickBot="1" x14ac:dyDescent="0.35">
      <c r="E216" s="58" t="s">
        <v>189</v>
      </c>
    </row>
    <row r="217" spans="3:6" ht="15" thickBot="1" x14ac:dyDescent="0.35">
      <c r="E217" s="58" t="s">
        <v>190</v>
      </c>
    </row>
    <row r="218" spans="3:6" ht="15" thickBot="1" x14ac:dyDescent="0.35">
      <c r="E218" s="58" t="s">
        <v>191</v>
      </c>
    </row>
    <row r="219" spans="3:6" ht="15" thickBot="1" x14ac:dyDescent="0.35">
      <c r="E219" s="58" t="s">
        <v>194</v>
      </c>
    </row>
    <row r="220" spans="3:6" ht="15" thickBot="1" x14ac:dyDescent="0.35">
      <c r="E220" s="58" t="s">
        <v>195</v>
      </c>
    </row>
    <row r="221" spans="3:6" ht="15" thickBot="1" x14ac:dyDescent="0.35">
      <c r="E221" s="58" t="s">
        <v>196</v>
      </c>
    </row>
    <row r="222" spans="3:6" ht="15" thickBot="1" x14ac:dyDescent="0.35">
      <c r="E222" s="58" t="s">
        <v>197</v>
      </c>
    </row>
    <row r="223" spans="3:6" ht="15" thickBot="1" x14ac:dyDescent="0.35">
      <c r="E223" s="58" t="s">
        <v>405</v>
      </c>
    </row>
    <row r="224" spans="3:6" ht="15" thickBot="1" x14ac:dyDescent="0.35">
      <c r="E224" s="58" t="s">
        <v>198</v>
      </c>
    </row>
    <row r="225" spans="5:5" ht="15" thickBot="1" x14ac:dyDescent="0.35">
      <c r="E225" s="58" t="s">
        <v>199</v>
      </c>
    </row>
    <row r="226" spans="5:5" x14ac:dyDescent="0.3">
      <c r="E226" s="80" t="s">
        <v>75</v>
      </c>
    </row>
  </sheetData>
  <conditionalFormatting sqref="E226">
    <cfRule type="duplicateValues" dxfId="58" priority="4"/>
  </conditionalFormatting>
  <conditionalFormatting sqref="E182">
    <cfRule type="duplicateValues" dxfId="57" priority="2"/>
  </conditionalFormatting>
  <conditionalFormatting sqref="E71">
    <cfRule type="duplicateValues" dxfId="56" priority="1"/>
  </conditionalFormatting>
  <conditionalFormatting sqref="E227:E1048576 F37 E1:E62 E145:E181 E183:E224 E75:E142">
    <cfRule type="duplicateValues" dxfId="55" priority="20"/>
  </conditionalFormatting>
  <conditionalFormatting sqref="E225">
    <cfRule type="duplicateValues" dxfId="54" priority="27"/>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G31"/>
  <sheetViews>
    <sheetView tabSelected="1" view="pageBreakPreview" zoomScaleNormal="100" zoomScaleSheetLayoutView="100" workbookViewId="0">
      <selection activeCell="A6" sqref="A6:G6"/>
    </sheetView>
  </sheetViews>
  <sheetFormatPr defaultColWidth="11.44140625" defaultRowHeight="18" customHeight="1" x14ac:dyDescent="0.3"/>
  <cols>
    <col min="1" max="1" width="4.44140625" style="25" customWidth="1"/>
    <col min="2" max="2" width="34.44140625" style="25" customWidth="1"/>
    <col min="3" max="3" width="41.88671875" style="25" customWidth="1"/>
    <col min="4" max="4" width="6.109375" style="25" customWidth="1"/>
    <col min="5" max="5" width="34.33203125" style="25" customWidth="1"/>
    <col min="6" max="6" width="39.6640625" style="35" customWidth="1"/>
    <col min="7" max="7" width="4.33203125" style="20" customWidth="1"/>
    <col min="8" max="8" width="38.6640625" style="22" customWidth="1"/>
    <col min="9" max="9" width="14" style="22" customWidth="1"/>
    <col min="10" max="256" width="11.44140625" style="22"/>
    <col min="257" max="257" width="4.44140625" style="22" customWidth="1"/>
    <col min="258" max="258" width="34.44140625" style="22" customWidth="1"/>
    <col min="259" max="259" width="41.88671875" style="22" customWidth="1"/>
    <col min="260" max="260" width="6.109375" style="22" customWidth="1"/>
    <col min="261" max="261" width="34.33203125" style="22" customWidth="1"/>
    <col min="262" max="262" width="39.6640625" style="22" customWidth="1"/>
    <col min="263" max="263" width="4.33203125" style="22" customWidth="1"/>
    <col min="264" max="264" width="38.6640625" style="22" customWidth="1"/>
    <col min="265" max="265" width="14" style="22" customWidth="1"/>
    <col min="266" max="512" width="11.44140625" style="22"/>
    <col min="513" max="513" width="4.44140625" style="22" customWidth="1"/>
    <col min="514" max="514" width="34.44140625" style="22" customWidth="1"/>
    <col min="515" max="515" width="41.88671875" style="22" customWidth="1"/>
    <col min="516" max="516" width="6.109375" style="22" customWidth="1"/>
    <col min="517" max="517" width="34.33203125" style="22" customWidth="1"/>
    <col min="518" max="518" width="39.6640625" style="22" customWidth="1"/>
    <col min="519" max="519" width="4.33203125" style="22" customWidth="1"/>
    <col min="520" max="520" width="38.6640625" style="22" customWidth="1"/>
    <col min="521" max="521" width="14" style="22" customWidth="1"/>
    <col min="522" max="768" width="11.44140625" style="22"/>
    <col min="769" max="769" width="4.44140625" style="22" customWidth="1"/>
    <col min="770" max="770" width="34.44140625" style="22" customWidth="1"/>
    <col min="771" max="771" width="41.88671875" style="22" customWidth="1"/>
    <col min="772" max="772" width="6.109375" style="22" customWidth="1"/>
    <col min="773" max="773" width="34.33203125" style="22" customWidth="1"/>
    <col min="774" max="774" width="39.6640625" style="22" customWidth="1"/>
    <col min="775" max="775" width="4.33203125" style="22" customWidth="1"/>
    <col min="776" max="776" width="38.6640625" style="22" customWidth="1"/>
    <col min="777" max="777" width="14" style="22" customWidth="1"/>
    <col min="778" max="1024" width="11.44140625" style="22"/>
    <col min="1025" max="1025" width="4.44140625" style="22" customWidth="1"/>
    <col min="1026" max="1026" width="34.44140625" style="22" customWidth="1"/>
    <col min="1027" max="1027" width="41.88671875" style="22" customWidth="1"/>
    <col min="1028" max="1028" width="6.109375" style="22" customWidth="1"/>
    <col min="1029" max="1029" width="34.33203125" style="22" customWidth="1"/>
    <col min="1030" max="1030" width="39.6640625" style="22" customWidth="1"/>
    <col min="1031" max="1031" width="4.33203125" style="22" customWidth="1"/>
    <col min="1032" max="1032" width="38.6640625" style="22" customWidth="1"/>
    <col min="1033" max="1033" width="14" style="22" customWidth="1"/>
    <col min="1034" max="1280" width="11.44140625" style="22"/>
    <col min="1281" max="1281" width="4.44140625" style="22" customWidth="1"/>
    <col min="1282" max="1282" width="34.44140625" style="22" customWidth="1"/>
    <col min="1283" max="1283" width="41.88671875" style="22" customWidth="1"/>
    <col min="1284" max="1284" width="6.109375" style="22" customWidth="1"/>
    <col min="1285" max="1285" width="34.33203125" style="22" customWidth="1"/>
    <col min="1286" max="1286" width="39.6640625" style="22" customWidth="1"/>
    <col min="1287" max="1287" width="4.33203125" style="22" customWidth="1"/>
    <col min="1288" max="1288" width="38.6640625" style="22" customWidth="1"/>
    <col min="1289" max="1289" width="14" style="22" customWidth="1"/>
    <col min="1290" max="1536" width="11.44140625" style="22"/>
    <col min="1537" max="1537" width="4.44140625" style="22" customWidth="1"/>
    <col min="1538" max="1538" width="34.44140625" style="22" customWidth="1"/>
    <col min="1539" max="1539" width="41.88671875" style="22" customWidth="1"/>
    <col min="1540" max="1540" width="6.109375" style="22" customWidth="1"/>
    <col min="1541" max="1541" width="34.33203125" style="22" customWidth="1"/>
    <col min="1542" max="1542" width="39.6640625" style="22" customWidth="1"/>
    <col min="1543" max="1543" width="4.33203125" style="22" customWidth="1"/>
    <col min="1544" max="1544" width="38.6640625" style="22" customWidth="1"/>
    <col min="1545" max="1545" width="14" style="22" customWidth="1"/>
    <col min="1546" max="1792" width="11.44140625" style="22"/>
    <col min="1793" max="1793" width="4.44140625" style="22" customWidth="1"/>
    <col min="1794" max="1794" width="34.44140625" style="22" customWidth="1"/>
    <col min="1795" max="1795" width="41.88671875" style="22" customWidth="1"/>
    <col min="1796" max="1796" width="6.109375" style="22" customWidth="1"/>
    <col min="1797" max="1797" width="34.33203125" style="22" customWidth="1"/>
    <col min="1798" max="1798" width="39.6640625" style="22" customWidth="1"/>
    <col min="1799" max="1799" width="4.33203125" style="22" customWidth="1"/>
    <col min="1800" max="1800" width="38.6640625" style="22" customWidth="1"/>
    <col min="1801" max="1801" width="14" style="22" customWidth="1"/>
    <col min="1802" max="2048" width="11.44140625" style="22"/>
    <col min="2049" max="2049" width="4.44140625" style="22" customWidth="1"/>
    <col min="2050" max="2050" width="34.44140625" style="22" customWidth="1"/>
    <col min="2051" max="2051" width="41.88671875" style="22" customWidth="1"/>
    <col min="2052" max="2052" width="6.109375" style="22" customWidth="1"/>
    <col min="2053" max="2053" width="34.33203125" style="22" customWidth="1"/>
    <col min="2054" max="2054" width="39.6640625" style="22" customWidth="1"/>
    <col min="2055" max="2055" width="4.33203125" style="22" customWidth="1"/>
    <col min="2056" max="2056" width="38.6640625" style="22" customWidth="1"/>
    <col min="2057" max="2057" width="14" style="22" customWidth="1"/>
    <col min="2058" max="2304" width="11.44140625" style="22"/>
    <col min="2305" max="2305" width="4.44140625" style="22" customWidth="1"/>
    <col min="2306" max="2306" width="34.44140625" style="22" customWidth="1"/>
    <col min="2307" max="2307" width="41.88671875" style="22" customWidth="1"/>
    <col min="2308" max="2308" width="6.109375" style="22" customWidth="1"/>
    <col min="2309" max="2309" width="34.33203125" style="22" customWidth="1"/>
    <col min="2310" max="2310" width="39.6640625" style="22" customWidth="1"/>
    <col min="2311" max="2311" width="4.33203125" style="22" customWidth="1"/>
    <col min="2312" max="2312" width="38.6640625" style="22" customWidth="1"/>
    <col min="2313" max="2313" width="14" style="22" customWidth="1"/>
    <col min="2314" max="2560" width="11.44140625" style="22"/>
    <col min="2561" max="2561" width="4.44140625" style="22" customWidth="1"/>
    <col min="2562" max="2562" width="34.44140625" style="22" customWidth="1"/>
    <col min="2563" max="2563" width="41.88671875" style="22" customWidth="1"/>
    <col min="2564" max="2564" width="6.109375" style="22" customWidth="1"/>
    <col min="2565" max="2565" width="34.33203125" style="22" customWidth="1"/>
    <col min="2566" max="2566" width="39.6640625" style="22" customWidth="1"/>
    <col min="2567" max="2567" width="4.33203125" style="22" customWidth="1"/>
    <col min="2568" max="2568" width="38.6640625" style="22" customWidth="1"/>
    <col min="2569" max="2569" width="14" style="22" customWidth="1"/>
    <col min="2570" max="2816" width="11.44140625" style="22"/>
    <col min="2817" max="2817" width="4.44140625" style="22" customWidth="1"/>
    <col min="2818" max="2818" width="34.44140625" style="22" customWidth="1"/>
    <col min="2819" max="2819" width="41.88671875" style="22" customWidth="1"/>
    <col min="2820" max="2820" width="6.109375" style="22" customWidth="1"/>
    <col min="2821" max="2821" width="34.33203125" style="22" customWidth="1"/>
    <col min="2822" max="2822" width="39.6640625" style="22" customWidth="1"/>
    <col min="2823" max="2823" width="4.33203125" style="22" customWidth="1"/>
    <col min="2824" max="2824" width="38.6640625" style="22" customWidth="1"/>
    <col min="2825" max="2825" width="14" style="22" customWidth="1"/>
    <col min="2826" max="3072" width="11.44140625" style="22"/>
    <col min="3073" max="3073" width="4.44140625" style="22" customWidth="1"/>
    <col min="3074" max="3074" width="34.44140625" style="22" customWidth="1"/>
    <col min="3075" max="3075" width="41.88671875" style="22" customWidth="1"/>
    <col min="3076" max="3076" width="6.109375" style="22" customWidth="1"/>
    <col min="3077" max="3077" width="34.33203125" style="22" customWidth="1"/>
    <col min="3078" max="3078" width="39.6640625" style="22" customWidth="1"/>
    <col min="3079" max="3079" width="4.33203125" style="22" customWidth="1"/>
    <col min="3080" max="3080" width="38.6640625" style="22" customWidth="1"/>
    <col min="3081" max="3081" width="14" style="22" customWidth="1"/>
    <col min="3082" max="3328" width="11.44140625" style="22"/>
    <col min="3329" max="3329" width="4.44140625" style="22" customWidth="1"/>
    <col min="3330" max="3330" width="34.44140625" style="22" customWidth="1"/>
    <col min="3331" max="3331" width="41.88671875" style="22" customWidth="1"/>
    <col min="3332" max="3332" width="6.109375" style="22" customWidth="1"/>
    <col min="3333" max="3333" width="34.33203125" style="22" customWidth="1"/>
    <col min="3334" max="3334" width="39.6640625" style="22" customWidth="1"/>
    <col min="3335" max="3335" width="4.33203125" style="22" customWidth="1"/>
    <col min="3336" max="3336" width="38.6640625" style="22" customWidth="1"/>
    <col min="3337" max="3337" width="14" style="22" customWidth="1"/>
    <col min="3338" max="3584" width="11.44140625" style="22"/>
    <col min="3585" max="3585" width="4.44140625" style="22" customWidth="1"/>
    <col min="3586" max="3586" width="34.44140625" style="22" customWidth="1"/>
    <col min="3587" max="3587" width="41.88671875" style="22" customWidth="1"/>
    <col min="3588" max="3588" width="6.109375" style="22" customWidth="1"/>
    <col min="3589" max="3589" width="34.33203125" style="22" customWidth="1"/>
    <col min="3590" max="3590" width="39.6640625" style="22" customWidth="1"/>
    <col min="3591" max="3591" width="4.33203125" style="22" customWidth="1"/>
    <col min="3592" max="3592" width="38.6640625" style="22" customWidth="1"/>
    <col min="3593" max="3593" width="14" style="22" customWidth="1"/>
    <col min="3594" max="3840" width="11.44140625" style="22"/>
    <col min="3841" max="3841" width="4.44140625" style="22" customWidth="1"/>
    <col min="3842" max="3842" width="34.44140625" style="22" customWidth="1"/>
    <col min="3843" max="3843" width="41.88671875" style="22" customWidth="1"/>
    <col min="3844" max="3844" width="6.109375" style="22" customWidth="1"/>
    <col min="3845" max="3845" width="34.33203125" style="22" customWidth="1"/>
    <col min="3846" max="3846" width="39.6640625" style="22" customWidth="1"/>
    <col min="3847" max="3847" width="4.33203125" style="22" customWidth="1"/>
    <col min="3848" max="3848" width="38.6640625" style="22" customWidth="1"/>
    <col min="3849" max="3849" width="14" style="22" customWidth="1"/>
    <col min="3850" max="4096" width="11.44140625" style="22"/>
    <col min="4097" max="4097" width="4.44140625" style="22" customWidth="1"/>
    <col min="4098" max="4098" width="34.44140625" style="22" customWidth="1"/>
    <col min="4099" max="4099" width="41.88671875" style="22" customWidth="1"/>
    <col min="4100" max="4100" width="6.109375" style="22" customWidth="1"/>
    <col min="4101" max="4101" width="34.33203125" style="22" customWidth="1"/>
    <col min="4102" max="4102" width="39.6640625" style="22" customWidth="1"/>
    <col min="4103" max="4103" width="4.33203125" style="22" customWidth="1"/>
    <col min="4104" max="4104" width="38.6640625" style="22" customWidth="1"/>
    <col min="4105" max="4105" width="14" style="22" customWidth="1"/>
    <col min="4106" max="4352" width="11.44140625" style="22"/>
    <col min="4353" max="4353" width="4.44140625" style="22" customWidth="1"/>
    <col min="4354" max="4354" width="34.44140625" style="22" customWidth="1"/>
    <col min="4355" max="4355" width="41.88671875" style="22" customWidth="1"/>
    <col min="4356" max="4356" width="6.109375" style="22" customWidth="1"/>
    <col min="4357" max="4357" width="34.33203125" style="22" customWidth="1"/>
    <col min="4358" max="4358" width="39.6640625" style="22" customWidth="1"/>
    <col min="4359" max="4359" width="4.33203125" style="22" customWidth="1"/>
    <col min="4360" max="4360" width="38.6640625" style="22" customWidth="1"/>
    <col min="4361" max="4361" width="14" style="22" customWidth="1"/>
    <col min="4362" max="4608" width="11.44140625" style="22"/>
    <col min="4609" max="4609" width="4.44140625" style="22" customWidth="1"/>
    <col min="4610" max="4610" width="34.44140625" style="22" customWidth="1"/>
    <col min="4611" max="4611" width="41.88671875" style="22" customWidth="1"/>
    <col min="4612" max="4612" width="6.109375" style="22" customWidth="1"/>
    <col min="4613" max="4613" width="34.33203125" style="22" customWidth="1"/>
    <col min="4614" max="4614" width="39.6640625" style="22" customWidth="1"/>
    <col min="4615" max="4615" width="4.33203125" style="22" customWidth="1"/>
    <col min="4616" max="4616" width="38.6640625" style="22" customWidth="1"/>
    <col min="4617" max="4617" width="14" style="22" customWidth="1"/>
    <col min="4618" max="4864" width="11.44140625" style="22"/>
    <col min="4865" max="4865" width="4.44140625" style="22" customWidth="1"/>
    <col min="4866" max="4866" width="34.44140625" style="22" customWidth="1"/>
    <col min="4867" max="4867" width="41.88671875" style="22" customWidth="1"/>
    <col min="4868" max="4868" width="6.109375" style="22" customWidth="1"/>
    <col min="4869" max="4869" width="34.33203125" style="22" customWidth="1"/>
    <col min="4870" max="4870" width="39.6640625" style="22" customWidth="1"/>
    <col min="4871" max="4871" width="4.33203125" style="22" customWidth="1"/>
    <col min="4872" max="4872" width="38.6640625" style="22" customWidth="1"/>
    <col min="4873" max="4873" width="14" style="22" customWidth="1"/>
    <col min="4874" max="5120" width="11.44140625" style="22"/>
    <col min="5121" max="5121" width="4.44140625" style="22" customWidth="1"/>
    <col min="5122" max="5122" width="34.44140625" style="22" customWidth="1"/>
    <col min="5123" max="5123" width="41.88671875" style="22" customWidth="1"/>
    <col min="5124" max="5124" width="6.109375" style="22" customWidth="1"/>
    <col min="5125" max="5125" width="34.33203125" style="22" customWidth="1"/>
    <col min="5126" max="5126" width="39.6640625" style="22" customWidth="1"/>
    <col min="5127" max="5127" width="4.33203125" style="22" customWidth="1"/>
    <col min="5128" max="5128" width="38.6640625" style="22" customWidth="1"/>
    <col min="5129" max="5129" width="14" style="22" customWidth="1"/>
    <col min="5130" max="5376" width="11.44140625" style="22"/>
    <col min="5377" max="5377" width="4.44140625" style="22" customWidth="1"/>
    <col min="5378" max="5378" width="34.44140625" style="22" customWidth="1"/>
    <col min="5379" max="5379" width="41.88671875" style="22" customWidth="1"/>
    <col min="5380" max="5380" width="6.109375" style="22" customWidth="1"/>
    <col min="5381" max="5381" width="34.33203125" style="22" customWidth="1"/>
    <col min="5382" max="5382" width="39.6640625" style="22" customWidth="1"/>
    <col min="5383" max="5383" width="4.33203125" style="22" customWidth="1"/>
    <col min="5384" max="5384" width="38.6640625" style="22" customWidth="1"/>
    <col min="5385" max="5385" width="14" style="22" customWidth="1"/>
    <col min="5386" max="5632" width="11.44140625" style="22"/>
    <col min="5633" max="5633" width="4.44140625" style="22" customWidth="1"/>
    <col min="5634" max="5634" width="34.44140625" style="22" customWidth="1"/>
    <col min="5635" max="5635" width="41.88671875" style="22" customWidth="1"/>
    <col min="5636" max="5636" width="6.109375" style="22" customWidth="1"/>
    <col min="5637" max="5637" width="34.33203125" style="22" customWidth="1"/>
    <col min="5638" max="5638" width="39.6640625" style="22" customWidth="1"/>
    <col min="5639" max="5639" width="4.33203125" style="22" customWidth="1"/>
    <col min="5640" max="5640" width="38.6640625" style="22" customWidth="1"/>
    <col min="5641" max="5641" width="14" style="22" customWidth="1"/>
    <col min="5642" max="5888" width="11.44140625" style="22"/>
    <col min="5889" max="5889" width="4.44140625" style="22" customWidth="1"/>
    <col min="5890" max="5890" width="34.44140625" style="22" customWidth="1"/>
    <col min="5891" max="5891" width="41.88671875" style="22" customWidth="1"/>
    <col min="5892" max="5892" width="6.109375" style="22" customWidth="1"/>
    <col min="5893" max="5893" width="34.33203125" style="22" customWidth="1"/>
    <col min="5894" max="5894" width="39.6640625" style="22" customWidth="1"/>
    <col min="5895" max="5895" width="4.33203125" style="22" customWidth="1"/>
    <col min="5896" max="5896" width="38.6640625" style="22" customWidth="1"/>
    <col min="5897" max="5897" width="14" style="22" customWidth="1"/>
    <col min="5898" max="6144" width="11.44140625" style="22"/>
    <col min="6145" max="6145" width="4.44140625" style="22" customWidth="1"/>
    <col min="6146" max="6146" width="34.44140625" style="22" customWidth="1"/>
    <col min="6147" max="6147" width="41.88671875" style="22" customWidth="1"/>
    <col min="6148" max="6148" width="6.109375" style="22" customWidth="1"/>
    <col min="6149" max="6149" width="34.33203125" style="22" customWidth="1"/>
    <col min="6150" max="6150" width="39.6640625" style="22" customWidth="1"/>
    <col min="6151" max="6151" width="4.33203125" style="22" customWidth="1"/>
    <col min="6152" max="6152" width="38.6640625" style="22" customWidth="1"/>
    <col min="6153" max="6153" width="14" style="22" customWidth="1"/>
    <col min="6154" max="6400" width="11.44140625" style="22"/>
    <col min="6401" max="6401" width="4.44140625" style="22" customWidth="1"/>
    <col min="6402" max="6402" width="34.44140625" style="22" customWidth="1"/>
    <col min="6403" max="6403" width="41.88671875" style="22" customWidth="1"/>
    <col min="6404" max="6404" width="6.109375" style="22" customWidth="1"/>
    <col min="6405" max="6405" width="34.33203125" style="22" customWidth="1"/>
    <col min="6406" max="6406" width="39.6640625" style="22" customWidth="1"/>
    <col min="6407" max="6407" width="4.33203125" style="22" customWidth="1"/>
    <col min="6408" max="6408" width="38.6640625" style="22" customWidth="1"/>
    <col min="6409" max="6409" width="14" style="22" customWidth="1"/>
    <col min="6410" max="6656" width="11.44140625" style="22"/>
    <col min="6657" max="6657" width="4.44140625" style="22" customWidth="1"/>
    <col min="6658" max="6658" width="34.44140625" style="22" customWidth="1"/>
    <col min="6659" max="6659" width="41.88671875" style="22" customWidth="1"/>
    <col min="6660" max="6660" width="6.109375" style="22" customWidth="1"/>
    <col min="6661" max="6661" width="34.33203125" style="22" customWidth="1"/>
    <col min="6662" max="6662" width="39.6640625" style="22" customWidth="1"/>
    <col min="6663" max="6663" width="4.33203125" style="22" customWidth="1"/>
    <col min="6664" max="6664" width="38.6640625" style="22" customWidth="1"/>
    <col min="6665" max="6665" width="14" style="22" customWidth="1"/>
    <col min="6666" max="6912" width="11.44140625" style="22"/>
    <col min="6913" max="6913" width="4.44140625" style="22" customWidth="1"/>
    <col min="6914" max="6914" width="34.44140625" style="22" customWidth="1"/>
    <col min="6915" max="6915" width="41.88671875" style="22" customWidth="1"/>
    <col min="6916" max="6916" width="6.109375" style="22" customWidth="1"/>
    <col min="6917" max="6917" width="34.33203125" style="22" customWidth="1"/>
    <col min="6918" max="6918" width="39.6640625" style="22" customWidth="1"/>
    <col min="6919" max="6919" width="4.33203125" style="22" customWidth="1"/>
    <col min="6920" max="6920" width="38.6640625" style="22" customWidth="1"/>
    <col min="6921" max="6921" width="14" style="22" customWidth="1"/>
    <col min="6922" max="7168" width="11.44140625" style="22"/>
    <col min="7169" max="7169" width="4.44140625" style="22" customWidth="1"/>
    <col min="7170" max="7170" width="34.44140625" style="22" customWidth="1"/>
    <col min="7171" max="7171" width="41.88671875" style="22" customWidth="1"/>
    <col min="7172" max="7172" width="6.109375" style="22" customWidth="1"/>
    <col min="7173" max="7173" width="34.33203125" style="22" customWidth="1"/>
    <col min="7174" max="7174" width="39.6640625" style="22" customWidth="1"/>
    <col min="7175" max="7175" width="4.33203125" style="22" customWidth="1"/>
    <col min="7176" max="7176" width="38.6640625" style="22" customWidth="1"/>
    <col min="7177" max="7177" width="14" style="22" customWidth="1"/>
    <col min="7178" max="7424" width="11.44140625" style="22"/>
    <col min="7425" max="7425" width="4.44140625" style="22" customWidth="1"/>
    <col min="7426" max="7426" width="34.44140625" style="22" customWidth="1"/>
    <col min="7427" max="7427" width="41.88671875" style="22" customWidth="1"/>
    <col min="7428" max="7428" width="6.109375" style="22" customWidth="1"/>
    <col min="7429" max="7429" width="34.33203125" style="22" customWidth="1"/>
    <col min="7430" max="7430" width="39.6640625" style="22" customWidth="1"/>
    <col min="7431" max="7431" width="4.33203125" style="22" customWidth="1"/>
    <col min="7432" max="7432" width="38.6640625" style="22" customWidth="1"/>
    <col min="7433" max="7433" width="14" style="22" customWidth="1"/>
    <col min="7434" max="7680" width="11.44140625" style="22"/>
    <col min="7681" max="7681" width="4.44140625" style="22" customWidth="1"/>
    <col min="7682" max="7682" width="34.44140625" style="22" customWidth="1"/>
    <col min="7683" max="7683" width="41.88671875" style="22" customWidth="1"/>
    <col min="7684" max="7684" width="6.109375" style="22" customWidth="1"/>
    <col min="7685" max="7685" width="34.33203125" style="22" customWidth="1"/>
    <col min="7686" max="7686" width="39.6640625" style="22" customWidth="1"/>
    <col min="7687" max="7687" width="4.33203125" style="22" customWidth="1"/>
    <col min="7688" max="7688" width="38.6640625" style="22" customWidth="1"/>
    <col min="7689" max="7689" width="14" style="22" customWidth="1"/>
    <col min="7690" max="7936" width="11.44140625" style="22"/>
    <col min="7937" max="7937" width="4.44140625" style="22" customWidth="1"/>
    <col min="7938" max="7938" width="34.44140625" style="22" customWidth="1"/>
    <col min="7939" max="7939" width="41.88671875" style="22" customWidth="1"/>
    <col min="7940" max="7940" width="6.109375" style="22" customWidth="1"/>
    <col min="7941" max="7941" width="34.33203125" style="22" customWidth="1"/>
    <col min="7942" max="7942" width="39.6640625" style="22" customWidth="1"/>
    <col min="7943" max="7943" width="4.33203125" style="22" customWidth="1"/>
    <col min="7944" max="7944" width="38.6640625" style="22" customWidth="1"/>
    <col min="7945" max="7945" width="14" style="22" customWidth="1"/>
    <col min="7946" max="8192" width="11.44140625" style="22"/>
    <col min="8193" max="8193" width="4.44140625" style="22" customWidth="1"/>
    <col min="8194" max="8194" width="34.44140625" style="22" customWidth="1"/>
    <col min="8195" max="8195" width="41.88671875" style="22" customWidth="1"/>
    <col min="8196" max="8196" width="6.109375" style="22" customWidth="1"/>
    <col min="8197" max="8197" width="34.33203125" style="22" customWidth="1"/>
    <col min="8198" max="8198" width="39.6640625" style="22" customWidth="1"/>
    <col min="8199" max="8199" width="4.33203125" style="22" customWidth="1"/>
    <col min="8200" max="8200" width="38.6640625" style="22" customWidth="1"/>
    <col min="8201" max="8201" width="14" style="22" customWidth="1"/>
    <col min="8202" max="8448" width="11.44140625" style="22"/>
    <col min="8449" max="8449" width="4.44140625" style="22" customWidth="1"/>
    <col min="8450" max="8450" width="34.44140625" style="22" customWidth="1"/>
    <col min="8451" max="8451" width="41.88671875" style="22" customWidth="1"/>
    <col min="8452" max="8452" width="6.109375" style="22" customWidth="1"/>
    <col min="8453" max="8453" width="34.33203125" style="22" customWidth="1"/>
    <col min="8454" max="8454" width="39.6640625" style="22" customWidth="1"/>
    <col min="8455" max="8455" width="4.33203125" style="22" customWidth="1"/>
    <col min="8456" max="8456" width="38.6640625" style="22" customWidth="1"/>
    <col min="8457" max="8457" width="14" style="22" customWidth="1"/>
    <col min="8458" max="8704" width="11.44140625" style="22"/>
    <col min="8705" max="8705" width="4.44140625" style="22" customWidth="1"/>
    <col min="8706" max="8706" width="34.44140625" style="22" customWidth="1"/>
    <col min="8707" max="8707" width="41.88671875" style="22" customWidth="1"/>
    <col min="8708" max="8708" width="6.109375" style="22" customWidth="1"/>
    <col min="8709" max="8709" width="34.33203125" style="22" customWidth="1"/>
    <col min="8710" max="8710" width="39.6640625" style="22" customWidth="1"/>
    <col min="8711" max="8711" width="4.33203125" style="22" customWidth="1"/>
    <col min="8712" max="8712" width="38.6640625" style="22" customWidth="1"/>
    <col min="8713" max="8713" width="14" style="22" customWidth="1"/>
    <col min="8714" max="8960" width="11.44140625" style="22"/>
    <col min="8961" max="8961" width="4.44140625" style="22" customWidth="1"/>
    <col min="8962" max="8962" width="34.44140625" style="22" customWidth="1"/>
    <col min="8963" max="8963" width="41.88671875" style="22" customWidth="1"/>
    <col min="8964" max="8964" width="6.109375" style="22" customWidth="1"/>
    <col min="8965" max="8965" width="34.33203125" style="22" customWidth="1"/>
    <col min="8966" max="8966" width="39.6640625" style="22" customWidth="1"/>
    <col min="8967" max="8967" width="4.33203125" style="22" customWidth="1"/>
    <col min="8968" max="8968" width="38.6640625" style="22" customWidth="1"/>
    <col min="8969" max="8969" width="14" style="22" customWidth="1"/>
    <col min="8970" max="9216" width="11.44140625" style="22"/>
    <col min="9217" max="9217" width="4.44140625" style="22" customWidth="1"/>
    <col min="9218" max="9218" width="34.44140625" style="22" customWidth="1"/>
    <col min="9219" max="9219" width="41.88671875" style="22" customWidth="1"/>
    <col min="9220" max="9220" width="6.109375" style="22" customWidth="1"/>
    <col min="9221" max="9221" width="34.33203125" style="22" customWidth="1"/>
    <col min="9222" max="9222" width="39.6640625" style="22" customWidth="1"/>
    <col min="9223" max="9223" width="4.33203125" style="22" customWidth="1"/>
    <col min="9224" max="9224" width="38.6640625" style="22" customWidth="1"/>
    <col min="9225" max="9225" width="14" style="22" customWidth="1"/>
    <col min="9226" max="9472" width="11.44140625" style="22"/>
    <col min="9473" max="9473" width="4.44140625" style="22" customWidth="1"/>
    <col min="9474" max="9474" width="34.44140625" style="22" customWidth="1"/>
    <col min="9475" max="9475" width="41.88671875" style="22" customWidth="1"/>
    <col min="9476" max="9476" width="6.109375" style="22" customWidth="1"/>
    <col min="9477" max="9477" width="34.33203125" style="22" customWidth="1"/>
    <col min="9478" max="9478" width="39.6640625" style="22" customWidth="1"/>
    <col min="9479" max="9479" width="4.33203125" style="22" customWidth="1"/>
    <col min="9480" max="9480" width="38.6640625" style="22" customWidth="1"/>
    <col min="9481" max="9481" width="14" style="22" customWidth="1"/>
    <col min="9482" max="9728" width="11.44140625" style="22"/>
    <col min="9729" max="9729" width="4.44140625" style="22" customWidth="1"/>
    <col min="9730" max="9730" width="34.44140625" style="22" customWidth="1"/>
    <col min="9731" max="9731" width="41.88671875" style="22" customWidth="1"/>
    <col min="9732" max="9732" width="6.109375" style="22" customWidth="1"/>
    <col min="9733" max="9733" width="34.33203125" style="22" customWidth="1"/>
    <col min="9734" max="9734" width="39.6640625" style="22" customWidth="1"/>
    <col min="9735" max="9735" width="4.33203125" style="22" customWidth="1"/>
    <col min="9736" max="9736" width="38.6640625" style="22" customWidth="1"/>
    <col min="9737" max="9737" width="14" style="22" customWidth="1"/>
    <col min="9738" max="9984" width="11.44140625" style="22"/>
    <col min="9985" max="9985" width="4.44140625" style="22" customWidth="1"/>
    <col min="9986" max="9986" width="34.44140625" style="22" customWidth="1"/>
    <col min="9987" max="9987" width="41.88671875" style="22" customWidth="1"/>
    <col min="9988" max="9988" width="6.109375" style="22" customWidth="1"/>
    <col min="9989" max="9989" width="34.33203125" style="22" customWidth="1"/>
    <col min="9990" max="9990" width="39.6640625" style="22" customWidth="1"/>
    <col min="9991" max="9991" width="4.33203125" style="22" customWidth="1"/>
    <col min="9992" max="9992" width="38.6640625" style="22" customWidth="1"/>
    <col min="9993" max="9993" width="14" style="22" customWidth="1"/>
    <col min="9994" max="10240" width="11.44140625" style="22"/>
    <col min="10241" max="10241" width="4.44140625" style="22" customWidth="1"/>
    <col min="10242" max="10242" width="34.44140625" style="22" customWidth="1"/>
    <col min="10243" max="10243" width="41.88671875" style="22" customWidth="1"/>
    <col min="10244" max="10244" width="6.109375" style="22" customWidth="1"/>
    <col min="10245" max="10245" width="34.33203125" style="22" customWidth="1"/>
    <col min="10246" max="10246" width="39.6640625" style="22" customWidth="1"/>
    <col min="10247" max="10247" width="4.33203125" style="22" customWidth="1"/>
    <col min="10248" max="10248" width="38.6640625" style="22" customWidth="1"/>
    <col min="10249" max="10249" width="14" style="22" customWidth="1"/>
    <col min="10250" max="10496" width="11.44140625" style="22"/>
    <col min="10497" max="10497" width="4.44140625" style="22" customWidth="1"/>
    <col min="10498" max="10498" width="34.44140625" style="22" customWidth="1"/>
    <col min="10499" max="10499" width="41.88671875" style="22" customWidth="1"/>
    <col min="10500" max="10500" width="6.109375" style="22" customWidth="1"/>
    <col min="10501" max="10501" width="34.33203125" style="22" customWidth="1"/>
    <col min="10502" max="10502" width="39.6640625" style="22" customWidth="1"/>
    <col min="10503" max="10503" width="4.33203125" style="22" customWidth="1"/>
    <col min="10504" max="10504" width="38.6640625" style="22" customWidth="1"/>
    <col min="10505" max="10505" width="14" style="22" customWidth="1"/>
    <col min="10506" max="10752" width="11.44140625" style="22"/>
    <col min="10753" max="10753" width="4.44140625" style="22" customWidth="1"/>
    <col min="10754" max="10754" width="34.44140625" style="22" customWidth="1"/>
    <col min="10755" max="10755" width="41.88671875" style="22" customWidth="1"/>
    <col min="10756" max="10756" width="6.109375" style="22" customWidth="1"/>
    <col min="10757" max="10757" width="34.33203125" style="22" customWidth="1"/>
    <col min="10758" max="10758" width="39.6640625" style="22" customWidth="1"/>
    <col min="10759" max="10759" width="4.33203125" style="22" customWidth="1"/>
    <col min="10760" max="10760" width="38.6640625" style="22" customWidth="1"/>
    <col min="10761" max="10761" width="14" style="22" customWidth="1"/>
    <col min="10762" max="11008" width="11.44140625" style="22"/>
    <col min="11009" max="11009" width="4.44140625" style="22" customWidth="1"/>
    <col min="11010" max="11010" width="34.44140625" style="22" customWidth="1"/>
    <col min="11011" max="11011" width="41.88671875" style="22" customWidth="1"/>
    <col min="11012" max="11012" width="6.109375" style="22" customWidth="1"/>
    <col min="11013" max="11013" width="34.33203125" style="22" customWidth="1"/>
    <col min="11014" max="11014" width="39.6640625" style="22" customWidth="1"/>
    <col min="11015" max="11015" width="4.33203125" style="22" customWidth="1"/>
    <col min="11016" max="11016" width="38.6640625" style="22" customWidth="1"/>
    <col min="11017" max="11017" width="14" style="22" customWidth="1"/>
    <col min="11018" max="11264" width="11.44140625" style="22"/>
    <col min="11265" max="11265" width="4.44140625" style="22" customWidth="1"/>
    <col min="11266" max="11266" width="34.44140625" style="22" customWidth="1"/>
    <col min="11267" max="11267" width="41.88671875" style="22" customWidth="1"/>
    <col min="11268" max="11268" width="6.109375" style="22" customWidth="1"/>
    <col min="11269" max="11269" width="34.33203125" style="22" customWidth="1"/>
    <col min="11270" max="11270" width="39.6640625" style="22" customWidth="1"/>
    <col min="11271" max="11271" width="4.33203125" style="22" customWidth="1"/>
    <col min="11272" max="11272" width="38.6640625" style="22" customWidth="1"/>
    <col min="11273" max="11273" width="14" style="22" customWidth="1"/>
    <col min="11274" max="11520" width="11.44140625" style="22"/>
    <col min="11521" max="11521" width="4.44140625" style="22" customWidth="1"/>
    <col min="11522" max="11522" width="34.44140625" style="22" customWidth="1"/>
    <col min="11523" max="11523" width="41.88671875" style="22" customWidth="1"/>
    <col min="11524" max="11524" width="6.109375" style="22" customWidth="1"/>
    <col min="11525" max="11525" width="34.33203125" style="22" customWidth="1"/>
    <col min="11526" max="11526" width="39.6640625" style="22" customWidth="1"/>
    <col min="11527" max="11527" width="4.33203125" style="22" customWidth="1"/>
    <col min="11528" max="11528" width="38.6640625" style="22" customWidth="1"/>
    <col min="11529" max="11529" width="14" style="22" customWidth="1"/>
    <col min="11530" max="11776" width="11.44140625" style="22"/>
    <col min="11777" max="11777" width="4.44140625" style="22" customWidth="1"/>
    <col min="11778" max="11778" width="34.44140625" style="22" customWidth="1"/>
    <col min="11779" max="11779" width="41.88671875" style="22" customWidth="1"/>
    <col min="11780" max="11780" width="6.109375" style="22" customWidth="1"/>
    <col min="11781" max="11781" width="34.33203125" style="22" customWidth="1"/>
    <col min="11782" max="11782" width="39.6640625" style="22" customWidth="1"/>
    <col min="11783" max="11783" width="4.33203125" style="22" customWidth="1"/>
    <col min="11784" max="11784" width="38.6640625" style="22" customWidth="1"/>
    <col min="11785" max="11785" width="14" style="22" customWidth="1"/>
    <col min="11786" max="12032" width="11.44140625" style="22"/>
    <col min="12033" max="12033" width="4.44140625" style="22" customWidth="1"/>
    <col min="12034" max="12034" width="34.44140625" style="22" customWidth="1"/>
    <col min="12035" max="12035" width="41.88671875" style="22" customWidth="1"/>
    <col min="12036" max="12036" width="6.109375" style="22" customWidth="1"/>
    <col min="12037" max="12037" width="34.33203125" style="22" customWidth="1"/>
    <col min="12038" max="12038" width="39.6640625" style="22" customWidth="1"/>
    <col min="12039" max="12039" width="4.33203125" style="22" customWidth="1"/>
    <col min="12040" max="12040" width="38.6640625" style="22" customWidth="1"/>
    <col min="12041" max="12041" width="14" style="22" customWidth="1"/>
    <col min="12042" max="12288" width="11.44140625" style="22"/>
    <col min="12289" max="12289" width="4.44140625" style="22" customWidth="1"/>
    <col min="12290" max="12290" width="34.44140625" style="22" customWidth="1"/>
    <col min="12291" max="12291" width="41.88671875" style="22" customWidth="1"/>
    <col min="12292" max="12292" width="6.109375" style="22" customWidth="1"/>
    <col min="12293" max="12293" width="34.33203125" style="22" customWidth="1"/>
    <col min="12294" max="12294" width="39.6640625" style="22" customWidth="1"/>
    <col min="12295" max="12295" width="4.33203125" style="22" customWidth="1"/>
    <col min="12296" max="12296" width="38.6640625" style="22" customWidth="1"/>
    <col min="12297" max="12297" width="14" style="22" customWidth="1"/>
    <col min="12298" max="12544" width="11.44140625" style="22"/>
    <col min="12545" max="12545" width="4.44140625" style="22" customWidth="1"/>
    <col min="12546" max="12546" width="34.44140625" style="22" customWidth="1"/>
    <col min="12547" max="12547" width="41.88671875" style="22" customWidth="1"/>
    <col min="12548" max="12548" width="6.109375" style="22" customWidth="1"/>
    <col min="12549" max="12549" width="34.33203125" style="22" customWidth="1"/>
    <col min="12550" max="12550" width="39.6640625" style="22" customWidth="1"/>
    <col min="12551" max="12551" width="4.33203125" style="22" customWidth="1"/>
    <col min="12552" max="12552" width="38.6640625" style="22" customWidth="1"/>
    <col min="12553" max="12553" width="14" style="22" customWidth="1"/>
    <col min="12554" max="12800" width="11.44140625" style="22"/>
    <col min="12801" max="12801" width="4.44140625" style="22" customWidth="1"/>
    <col min="12802" max="12802" width="34.44140625" style="22" customWidth="1"/>
    <col min="12803" max="12803" width="41.88671875" style="22" customWidth="1"/>
    <col min="12804" max="12804" width="6.109375" style="22" customWidth="1"/>
    <col min="12805" max="12805" width="34.33203125" style="22" customWidth="1"/>
    <col min="12806" max="12806" width="39.6640625" style="22" customWidth="1"/>
    <col min="12807" max="12807" width="4.33203125" style="22" customWidth="1"/>
    <col min="12808" max="12808" width="38.6640625" style="22" customWidth="1"/>
    <col min="12809" max="12809" width="14" style="22" customWidth="1"/>
    <col min="12810" max="13056" width="11.44140625" style="22"/>
    <col min="13057" max="13057" width="4.44140625" style="22" customWidth="1"/>
    <col min="13058" max="13058" width="34.44140625" style="22" customWidth="1"/>
    <col min="13059" max="13059" width="41.88671875" style="22" customWidth="1"/>
    <col min="13060" max="13060" width="6.109375" style="22" customWidth="1"/>
    <col min="13061" max="13061" width="34.33203125" style="22" customWidth="1"/>
    <col min="13062" max="13062" width="39.6640625" style="22" customWidth="1"/>
    <col min="13063" max="13063" width="4.33203125" style="22" customWidth="1"/>
    <col min="13064" max="13064" width="38.6640625" style="22" customWidth="1"/>
    <col min="13065" max="13065" width="14" style="22" customWidth="1"/>
    <col min="13066" max="13312" width="11.44140625" style="22"/>
    <col min="13313" max="13313" width="4.44140625" style="22" customWidth="1"/>
    <col min="13314" max="13314" width="34.44140625" style="22" customWidth="1"/>
    <col min="13315" max="13315" width="41.88671875" style="22" customWidth="1"/>
    <col min="13316" max="13316" width="6.109375" style="22" customWidth="1"/>
    <col min="13317" max="13317" width="34.33203125" style="22" customWidth="1"/>
    <col min="13318" max="13318" width="39.6640625" style="22" customWidth="1"/>
    <col min="13319" max="13319" width="4.33203125" style="22" customWidth="1"/>
    <col min="13320" max="13320" width="38.6640625" style="22" customWidth="1"/>
    <col min="13321" max="13321" width="14" style="22" customWidth="1"/>
    <col min="13322" max="13568" width="11.44140625" style="22"/>
    <col min="13569" max="13569" width="4.44140625" style="22" customWidth="1"/>
    <col min="13570" max="13570" width="34.44140625" style="22" customWidth="1"/>
    <col min="13571" max="13571" width="41.88671875" style="22" customWidth="1"/>
    <col min="13572" max="13572" width="6.109375" style="22" customWidth="1"/>
    <col min="13573" max="13573" width="34.33203125" style="22" customWidth="1"/>
    <col min="13574" max="13574" width="39.6640625" style="22" customWidth="1"/>
    <col min="13575" max="13575" width="4.33203125" style="22" customWidth="1"/>
    <col min="13576" max="13576" width="38.6640625" style="22" customWidth="1"/>
    <col min="13577" max="13577" width="14" style="22" customWidth="1"/>
    <col min="13578" max="13824" width="11.44140625" style="22"/>
    <col min="13825" max="13825" width="4.44140625" style="22" customWidth="1"/>
    <col min="13826" max="13826" width="34.44140625" style="22" customWidth="1"/>
    <col min="13827" max="13827" width="41.88671875" style="22" customWidth="1"/>
    <col min="13828" max="13828" width="6.109375" style="22" customWidth="1"/>
    <col min="13829" max="13829" width="34.33203125" style="22" customWidth="1"/>
    <col min="13830" max="13830" width="39.6640625" style="22" customWidth="1"/>
    <col min="13831" max="13831" width="4.33203125" style="22" customWidth="1"/>
    <col min="13832" max="13832" width="38.6640625" style="22" customWidth="1"/>
    <col min="13833" max="13833" width="14" style="22" customWidth="1"/>
    <col min="13834" max="14080" width="11.44140625" style="22"/>
    <col min="14081" max="14081" width="4.44140625" style="22" customWidth="1"/>
    <col min="14082" max="14082" width="34.44140625" style="22" customWidth="1"/>
    <col min="14083" max="14083" width="41.88671875" style="22" customWidth="1"/>
    <col min="14084" max="14084" width="6.109375" style="22" customWidth="1"/>
    <col min="14085" max="14085" width="34.33203125" style="22" customWidth="1"/>
    <col min="14086" max="14086" width="39.6640625" style="22" customWidth="1"/>
    <col min="14087" max="14087" width="4.33203125" style="22" customWidth="1"/>
    <col min="14088" max="14088" width="38.6640625" style="22" customWidth="1"/>
    <col min="14089" max="14089" width="14" style="22" customWidth="1"/>
    <col min="14090" max="14336" width="11.44140625" style="22"/>
    <col min="14337" max="14337" width="4.44140625" style="22" customWidth="1"/>
    <col min="14338" max="14338" width="34.44140625" style="22" customWidth="1"/>
    <col min="14339" max="14339" width="41.88671875" style="22" customWidth="1"/>
    <col min="14340" max="14340" width="6.109375" style="22" customWidth="1"/>
    <col min="14341" max="14341" width="34.33203125" style="22" customWidth="1"/>
    <col min="14342" max="14342" width="39.6640625" style="22" customWidth="1"/>
    <col min="14343" max="14343" width="4.33203125" style="22" customWidth="1"/>
    <col min="14344" max="14344" width="38.6640625" style="22" customWidth="1"/>
    <col min="14345" max="14345" width="14" style="22" customWidth="1"/>
    <col min="14346" max="14592" width="11.44140625" style="22"/>
    <col min="14593" max="14593" width="4.44140625" style="22" customWidth="1"/>
    <col min="14594" max="14594" width="34.44140625" style="22" customWidth="1"/>
    <col min="14595" max="14595" width="41.88671875" style="22" customWidth="1"/>
    <col min="14596" max="14596" width="6.109375" style="22" customWidth="1"/>
    <col min="14597" max="14597" width="34.33203125" style="22" customWidth="1"/>
    <col min="14598" max="14598" width="39.6640625" style="22" customWidth="1"/>
    <col min="14599" max="14599" width="4.33203125" style="22" customWidth="1"/>
    <col min="14600" max="14600" width="38.6640625" style="22" customWidth="1"/>
    <col min="14601" max="14601" width="14" style="22" customWidth="1"/>
    <col min="14602" max="14848" width="11.44140625" style="22"/>
    <col min="14849" max="14849" width="4.44140625" style="22" customWidth="1"/>
    <col min="14850" max="14850" width="34.44140625" style="22" customWidth="1"/>
    <col min="14851" max="14851" width="41.88671875" style="22" customWidth="1"/>
    <col min="14852" max="14852" width="6.109375" style="22" customWidth="1"/>
    <col min="14853" max="14853" width="34.33203125" style="22" customWidth="1"/>
    <col min="14854" max="14854" width="39.6640625" style="22" customWidth="1"/>
    <col min="14855" max="14855" width="4.33203125" style="22" customWidth="1"/>
    <col min="14856" max="14856" width="38.6640625" style="22" customWidth="1"/>
    <col min="14857" max="14857" width="14" style="22" customWidth="1"/>
    <col min="14858" max="15104" width="11.44140625" style="22"/>
    <col min="15105" max="15105" width="4.44140625" style="22" customWidth="1"/>
    <col min="15106" max="15106" width="34.44140625" style="22" customWidth="1"/>
    <col min="15107" max="15107" width="41.88671875" style="22" customWidth="1"/>
    <col min="15108" max="15108" width="6.109375" style="22" customWidth="1"/>
    <col min="15109" max="15109" width="34.33203125" style="22" customWidth="1"/>
    <col min="15110" max="15110" width="39.6640625" style="22" customWidth="1"/>
    <col min="15111" max="15111" width="4.33203125" style="22" customWidth="1"/>
    <col min="15112" max="15112" width="38.6640625" style="22" customWidth="1"/>
    <col min="15113" max="15113" width="14" style="22" customWidth="1"/>
    <col min="15114" max="15360" width="11.44140625" style="22"/>
    <col min="15361" max="15361" width="4.44140625" style="22" customWidth="1"/>
    <col min="15362" max="15362" width="34.44140625" style="22" customWidth="1"/>
    <col min="15363" max="15363" width="41.88671875" style="22" customWidth="1"/>
    <col min="15364" max="15364" width="6.109375" style="22" customWidth="1"/>
    <col min="15365" max="15365" width="34.33203125" style="22" customWidth="1"/>
    <col min="15366" max="15366" width="39.6640625" style="22" customWidth="1"/>
    <col min="15367" max="15367" width="4.33203125" style="22" customWidth="1"/>
    <col min="15368" max="15368" width="38.6640625" style="22" customWidth="1"/>
    <col min="15369" max="15369" width="14" style="22" customWidth="1"/>
    <col min="15370" max="15616" width="11.44140625" style="22"/>
    <col min="15617" max="15617" width="4.44140625" style="22" customWidth="1"/>
    <col min="15618" max="15618" width="34.44140625" style="22" customWidth="1"/>
    <col min="15619" max="15619" width="41.88671875" style="22" customWidth="1"/>
    <col min="15620" max="15620" width="6.109375" style="22" customWidth="1"/>
    <col min="15621" max="15621" width="34.33203125" style="22" customWidth="1"/>
    <col min="15622" max="15622" width="39.6640625" style="22" customWidth="1"/>
    <col min="15623" max="15623" width="4.33203125" style="22" customWidth="1"/>
    <col min="15624" max="15624" width="38.6640625" style="22" customWidth="1"/>
    <col min="15625" max="15625" width="14" style="22" customWidth="1"/>
    <col min="15626" max="15872" width="11.44140625" style="22"/>
    <col min="15873" max="15873" width="4.44140625" style="22" customWidth="1"/>
    <col min="15874" max="15874" width="34.44140625" style="22" customWidth="1"/>
    <col min="15875" max="15875" width="41.88671875" style="22" customWidth="1"/>
    <col min="15876" max="15876" width="6.109375" style="22" customWidth="1"/>
    <col min="15877" max="15877" width="34.33203125" style="22" customWidth="1"/>
    <col min="15878" max="15878" width="39.6640625" style="22" customWidth="1"/>
    <col min="15879" max="15879" width="4.33203125" style="22" customWidth="1"/>
    <col min="15880" max="15880" width="38.6640625" style="22" customWidth="1"/>
    <col min="15881" max="15881" width="14" style="22" customWidth="1"/>
    <col min="15882" max="16128" width="11.44140625" style="22"/>
    <col min="16129" max="16129" width="4.44140625" style="22" customWidth="1"/>
    <col min="16130" max="16130" width="34.44140625" style="22" customWidth="1"/>
    <col min="16131" max="16131" width="41.88671875" style="22" customWidth="1"/>
    <col min="16132" max="16132" width="6.109375" style="22" customWidth="1"/>
    <col min="16133" max="16133" width="34.33203125" style="22" customWidth="1"/>
    <col min="16134" max="16134" width="39.6640625" style="22" customWidth="1"/>
    <col min="16135" max="16135" width="4.33203125" style="22" customWidth="1"/>
    <col min="16136" max="16136" width="38.6640625" style="22" customWidth="1"/>
    <col min="16137" max="16137" width="14" style="22" customWidth="1"/>
    <col min="16138" max="16384" width="11.44140625" style="22"/>
  </cols>
  <sheetData>
    <row r="1" spans="1:7" ht="18" customHeight="1" x14ac:dyDescent="0.3">
      <c r="A1" s="20"/>
      <c r="B1" s="20"/>
      <c r="C1" s="20"/>
      <c r="D1" s="20"/>
      <c r="E1" s="20"/>
      <c r="F1" s="20"/>
      <c r="G1" s="21" t="s">
        <v>433</v>
      </c>
    </row>
    <row r="2" spans="1:7" ht="18" customHeight="1" x14ac:dyDescent="0.3">
      <c r="A2" s="20"/>
      <c r="B2" s="20"/>
      <c r="C2" s="20"/>
      <c r="D2" s="20"/>
      <c r="E2" s="20"/>
      <c r="F2" s="20"/>
    </row>
    <row r="3" spans="1:7" ht="18" customHeight="1" x14ac:dyDescent="0.3">
      <c r="A3" s="20"/>
      <c r="B3" s="133"/>
      <c r="C3" s="20"/>
      <c r="D3" s="20"/>
      <c r="E3" s="20"/>
      <c r="F3" s="20"/>
    </row>
    <row r="4" spans="1:7" ht="18" customHeight="1" x14ac:dyDescent="0.3">
      <c r="A4" s="20"/>
      <c r="B4" s="133"/>
      <c r="C4" s="20"/>
      <c r="D4" s="20"/>
      <c r="E4" s="20"/>
      <c r="F4" s="20"/>
    </row>
    <row r="5" spans="1:7" ht="18" customHeight="1" x14ac:dyDescent="0.3">
      <c r="A5" s="134"/>
      <c r="B5" s="134"/>
      <c r="C5" s="134"/>
      <c r="D5" s="134"/>
      <c r="E5" s="134"/>
      <c r="F5" s="134"/>
      <c r="G5" s="134"/>
    </row>
    <row r="6" spans="1:7" ht="18" customHeight="1" x14ac:dyDescent="0.3">
      <c r="A6" s="135" t="s">
        <v>432</v>
      </c>
      <c r="B6" s="135"/>
      <c r="C6" s="135"/>
      <c r="D6" s="135"/>
      <c r="E6" s="135"/>
      <c r="F6" s="135"/>
      <c r="G6" s="135"/>
    </row>
    <row r="7" spans="1:7" ht="18" customHeight="1" x14ac:dyDescent="0.3">
      <c r="A7" s="136"/>
      <c r="B7" s="136"/>
      <c r="C7" s="136"/>
      <c r="D7" s="136"/>
      <c r="E7" s="136"/>
      <c r="F7" s="136"/>
      <c r="G7" s="136"/>
    </row>
    <row r="8" spans="1:7" ht="18" customHeight="1" x14ac:dyDescent="0.3">
      <c r="A8" s="20"/>
      <c r="B8" s="23" t="s">
        <v>232</v>
      </c>
      <c r="C8" s="20"/>
      <c r="D8" s="20"/>
      <c r="E8" s="20"/>
      <c r="F8" s="20"/>
    </row>
    <row r="9" spans="1:7" ht="18" customHeight="1" x14ac:dyDescent="0.3">
      <c r="A9" s="20"/>
      <c r="B9" s="20"/>
      <c r="C9" s="20"/>
      <c r="D9" s="20"/>
      <c r="E9" s="20"/>
      <c r="F9" s="20"/>
    </row>
    <row r="10" spans="1:7" ht="18" customHeight="1" thickBot="1" x14ac:dyDescent="0.35">
      <c r="A10" s="20"/>
      <c r="B10" s="24" t="s">
        <v>233</v>
      </c>
      <c r="C10" s="20"/>
      <c r="D10" s="20"/>
      <c r="E10" s="24" t="s">
        <v>234</v>
      </c>
      <c r="F10" s="20"/>
    </row>
    <row r="11" spans="1:7" ht="18" customHeight="1" x14ac:dyDescent="0.3">
      <c r="B11" s="26" t="s">
        <v>235</v>
      </c>
      <c r="C11" s="27"/>
      <c r="D11" s="28"/>
      <c r="E11" s="26" t="s">
        <v>235</v>
      </c>
      <c r="F11" s="27"/>
    </row>
    <row r="12" spans="1:7" ht="18" customHeight="1" x14ac:dyDescent="0.3">
      <c r="A12" s="20"/>
      <c r="B12" s="29" t="s">
        <v>236</v>
      </c>
      <c r="C12" s="30"/>
      <c r="D12" s="28"/>
      <c r="E12" s="29" t="s">
        <v>236</v>
      </c>
      <c r="F12" s="30"/>
    </row>
    <row r="13" spans="1:7" ht="18" customHeight="1" x14ac:dyDescent="0.3">
      <c r="A13" s="20"/>
      <c r="B13" s="29" t="s">
        <v>237</v>
      </c>
      <c r="C13" s="30"/>
      <c r="D13" s="28"/>
      <c r="E13" s="29" t="s">
        <v>237</v>
      </c>
      <c r="F13" s="30"/>
    </row>
    <row r="14" spans="1:7" ht="18" customHeight="1" x14ac:dyDescent="0.3">
      <c r="A14" s="20"/>
      <c r="B14" s="73" t="s">
        <v>238</v>
      </c>
      <c r="C14" s="74"/>
      <c r="D14" s="28"/>
      <c r="E14" s="73" t="s">
        <v>238</v>
      </c>
      <c r="F14" s="74"/>
    </row>
    <row r="15" spans="1:7" ht="18" customHeight="1" x14ac:dyDescent="0.3">
      <c r="A15" s="20"/>
      <c r="B15" s="29" t="s">
        <v>239</v>
      </c>
      <c r="C15" s="30"/>
      <c r="D15" s="28"/>
      <c r="E15" s="29" t="s">
        <v>239</v>
      </c>
      <c r="F15" s="30"/>
    </row>
    <row r="16" spans="1:7" ht="18" customHeight="1" x14ac:dyDescent="0.3">
      <c r="A16" s="20"/>
      <c r="B16" s="29" t="s">
        <v>240</v>
      </c>
      <c r="C16" s="30"/>
      <c r="D16" s="28"/>
      <c r="E16" s="29" t="s">
        <v>240</v>
      </c>
      <c r="F16" s="30"/>
    </row>
    <row r="17" spans="1:6" ht="18" customHeight="1" x14ac:dyDescent="0.3">
      <c r="A17" s="20"/>
      <c r="B17" s="29" t="s">
        <v>241</v>
      </c>
      <c r="C17" s="30"/>
      <c r="D17" s="28"/>
      <c r="E17" s="29" t="s">
        <v>241</v>
      </c>
      <c r="F17" s="30"/>
    </row>
    <row r="18" spans="1:6" ht="18" customHeight="1" x14ac:dyDescent="0.3">
      <c r="A18" s="20"/>
      <c r="B18" s="29" t="s">
        <v>242</v>
      </c>
      <c r="C18" s="30"/>
      <c r="D18" s="28"/>
      <c r="E18" s="29" t="s">
        <v>242</v>
      </c>
      <c r="F18" s="30"/>
    </row>
    <row r="19" spans="1:6" ht="18" customHeight="1" x14ac:dyDescent="0.3">
      <c r="A19" s="20"/>
      <c r="B19" s="29" t="s">
        <v>243</v>
      </c>
      <c r="C19" s="30"/>
      <c r="D19" s="28"/>
      <c r="E19" s="29" t="s">
        <v>243</v>
      </c>
      <c r="F19" s="30"/>
    </row>
    <row r="20" spans="1:6" ht="18" customHeight="1" thickBot="1" x14ac:dyDescent="0.35">
      <c r="A20" s="20"/>
      <c r="B20" s="31" t="s">
        <v>244</v>
      </c>
      <c r="C20" s="32"/>
      <c r="D20" s="28"/>
      <c r="E20" s="31" t="s">
        <v>244</v>
      </c>
      <c r="F20" s="32"/>
    </row>
    <row r="21" spans="1:6" ht="18" customHeight="1" x14ac:dyDescent="0.3">
      <c r="A21" s="20"/>
      <c r="B21" s="20"/>
      <c r="C21" s="20"/>
      <c r="D21" s="20"/>
      <c r="E21" s="20"/>
      <c r="F21" s="20"/>
    </row>
    <row r="22" spans="1:6" ht="18" customHeight="1" x14ac:dyDescent="0.3">
      <c r="A22" s="20"/>
      <c r="B22" s="33"/>
      <c r="C22" s="33"/>
      <c r="D22" s="20"/>
      <c r="E22" s="33"/>
      <c r="F22" s="33"/>
    </row>
    <row r="23" spans="1:6" ht="18" customHeight="1" x14ac:dyDescent="0.3">
      <c r="A23" s="20"/>
      <c r="B23" s="23" t="s">
        <v>245</v>
      </c>
      <c r="C23" s="20"/>
      <c r="D23" s="20"/>
      <c r="E23" s="23"/>
      <c r="F23" s="20"/>
    </row>
    <row r="24" spans="1:6" ht="18" customHeight="1" thickBot="1" x14ac:dyDescent="0.35">
      <c r="A24" s="20"/>
      <c r="B24" s="20"/>
      <c r="C24" s="20"/>
      <c r="D24" s="20"/>
      <c r="E24" s="20"/>
      <c r="F24" s="20"/>
    </row>
    <row r="25" spans="1:6" ht="18" customHeight="1" x14ac:dyDescent="0.3">
      <c r="A25" s="20"/>
      <c r="B25" s="129" t="s">
        <v>246</v>
      </c>
      <c r="C25" s="131"/>
      <c r="D25" s="20"/>
      <c r="E25" s="20"/>
      <c r="F25" s="20"/>
    </row>
    <row r="26" spans="1:6" ht="18" customHeight="1" thickBot="1" x14ac:dyDescent="0.35">
      <c r="A26" s="20"/>
      <c r="B26" s="130"/>
      <c r="C26" s="132"/>
      <c r="D26" s="20"/>
      <c r="E26" s="20"/>
      <c r="F26" s="20"/>
    </row>
    <row r="27" spans="1:6" ht="18" customHeight="1" x14ac:dyDescent="0.3">
      <c r="A27" s="20"/>
      <c r="B27" s="33" t="s">
        <v>560</v>
      </c>
      <c r="C27" s="33"/>
      <c r="D27" s="20"/>
      <c r="E27" s="20"/>
      <c r="F27" s="20"/>
    </row>
    <row r="28" spans="1:6" ht="18" customHeight="1" x14ac:dyDescent="0.3">
      <c r="A28" s="20"/>
      <c r="B28" s="33"/>
      <c r="C28" s="33"/>
      <c r="D28" s="20"/>
      <c r="E28" s="20"/>
      <c r="F28" s="20"/>
    </row>
    <row r="29" spans="1:6" ht="18" customHeight="1" x14ac:dyDescent="0.3">
      <c r="A29" s="20"/>
      <c r="B29" s="33"/>
      <c r="C29" s="33"/>
      <c r="D29" s="20"/>
      <c r="E29" s="34"/>
      <c r="F29" s="34"/>
    </row>
    <row r="30" spans="1:6" ht="18" customHeight="1" x14ac:dyDescent="0.3">
      <c r="A30" s="20"/>
      <c r="B30" s="33"/>
      <c r="C30" s="33"/>
      <c r="D30" s="20"/>
      <c r="E30" s="34"/>
      <c r="F30" s="34"/>
    </row>
    <row r="31" spans="1:6" ht="18" customHeight="1" x14ac:dyDescent="0.3">
      <c r="A31" s="20"/>
      <c r="B31" s="33"/>
      <c r="C31" s="33"/>
      <c r="D31" s="20"/>
      <c r="E31" s="34"/>
      <c r="F31" s="34"/>
    </row>
  </sheetData>
  <sheetProtection selectLockedCells="1"/>
  <protectedRanges>
    <protectedRange sqref="C25" name="hormoneChina"/>
    <protectedRange sqref="F11:F20" name="Billing"/>
    <protectedRange sqref="C11:C20" name="Address"/>
  </protectedRanges>
  <mergeCells count="6">
    <mergeCell ref="B25:B26"/>
    <mergeCell ref="C25:C26"/>
    <mergeCell ref="B3:B4"/>
    <mergeCell ref="A5:G5"/>
    <mergeCell ref="A6:G6"/>
    <mergeCell ref="A7:G7"/>
  </mergeCells>
  <dataValidations count="2">
    <dataValidation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00000000-0002-0000-0100-000000000000}"/>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C25:C26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1:C65562 IY65561:IY65562 SU65561:SU65562 ACQ65561:ACQ65562 AMM65561:AMM65562 AWI65561:AWI65562 BGE65561:BGE65562 BQA65561:BQA65562 BZW65561:BZW65562 CJS65561:CJS65562 CTO65561:CTO65562 DDK65561:DDK65562 DNG65561:DNG65562 DXC65561:DXC65562 EGY65561:EGY65562 EQU65561:EQU65562 FAQ65561:FAQ65562 FKM65561:FKM65562 FUI65561:FUI65562 GEE65561:GEE65562 GOA65561:GOA65562 GXW65561:GXW65562 HHS65561:HHS65562 HRO65561:HRO65562 IBK65561:IBK65562 ILG65561:ILG65562 IVC65561:IVC65562 JEY65561:JEY65562 JOU65561:JOU65562 JYQ65561:JYQ65562 KIM65561:KIM65562 KSI65561:KSI65562 LCE65561:LCE65562 LMA65561:LMA65562 LVW65561:LVW65562 MFS65561:MFS65562 MPO65561:MPO65562 MZK65561:MZK65562 NJG65561:NJG65562 NTC65561:NTC65562 OCY65561:OCY65562 OMU65561:OMU65562 OWQ65561:OWQ65562 PGM65561:PGM65562 PQI65561:PQI65562 QAE65561:QAE65562 QKA65561:QKA65562 QTW65561:QTW65562 RDS65561:RDS65562 RNO65561:RNO65562 RXK65561:RXK65562 SHG65561:SHG65562 SRC65561:SRC65562 TAY65561:TAY65562 TKU65561:TKU65562 TUQ65561:TUQ65562 UEM65561:UEM65562 UOI65561:UOI65562 UYE65561:UYE65562 VIA65561:VIA65562 VRW65561:VRW65562 WBS65561:WBS65562 WLO65561:WLO65562 WVK65561:WVK65562 C131097:C131098 IY131097:IY131098 SU131097:SU131098 ACQ131097:ACQ131098 AMM131097:AMM131098 AWI131097:AWI131098 BGE131097:BGE131098 BQA131097:BQA131098 BZW131097:BZW131098 CJS131097:CJS131098 CTO131097:CTO131098 DDK131097:DDK131098 DNG131097:DNG131098 DXC131097:DXC131098 EGY131097:EGY131098 EQU131097:EQU131098 FAQ131097:FAQ131098 FKM131097:FKM131098 FUI131097:FUI131098 GEE131097:GEE131098 GOA131097:GOA131098 GXW131097:GXW131098 HHS131097:HHS131098 HRO131097:HRO131098 IBK131097:IBK131098 ILG131097:ILG131098 IVC131097:IVC131098 JEY131097:JEY131098 JOU131097:JOU131098 JYQ131097:JYQ131098 KIM131097:KIM131098 KSI131097:KSI131098 LCE131097:LCE131098 LMA131097:LMA131098 LVW131097:LVW131098 MFS131097:MFS131098 MPO131097:MPO131098 MZK131097:MZK131098 NJG131097:NJG131098 NTC131097:NTC131098 OCY131097:OCY131098 OMU131097:OMU131098 OWQ131097:OWQ131098 PGM131097:PGM131098 PQI131097:PQI131098 QAE131097:QAE131098 QKA131097:QKA131098 QTW131097:QTW131098 RDS131097:RDS131098 RNO131097:RNO131098 RXK131097:RXK131098 SHG131097:SHG131098 SRC131097:SRC131098 TAY131097:TAY131098 TKU131097:TKU131098 TUQ131097:TUQ131098 UEM131097:UEM131098 UOI131097:UOI131098 UYE131097:UYE131098 VIA131097:VIA131098 VRW131097:VRW131098 WBS131097:WBS131098 WLO131097:WLO131098 WVK131097:WVK131098 C196633:C196634 IY196633:IY196634 SU196633:SU196634 ACQ196633:ACQ196634 AMM196633:AMM196634 AWI196633:AWI196634 BGE196633:BGE196634 BQA196633:BQA196634 BZW196633:BZW196634 CJS196633:CJS196634 CTO196633:CTO196634 DDK196633:DDK196634 DNG196633:DNG196634 DXC196633:DXC196634 EGY196633:EGY196634 EQU196633:EQU196634 FAQ196633:FAQ196634 FKM196633:FKM196634 FUI196633:FUI196634 GEE196633:GEE196634 GOA196633:GOA196634 GXW196633:GXW196634 HHS196633:HHS196634 HRO196633:HRO196634 IBK196633:IBK196634 ILG196633:ILG196634 IVC196633:IVC196634 JEY196633:JEY196634 JOU196633:JOU196634 JYQ196633:JYQ196634 KIM196633:KIM196634 KSI196633:KSI196634 LCE196633:LCE196634 LMA196633:LMA196634 LVW196633:LVW196634 MFS196633:MFS196634 MPO196633:MPO196634 MZK196633:MZK196634 NJG196633:NJG196634 NTC196633:NTC196634 OCY196633:OCY196634 OMU196633:OMU196634 OWQ196633:OWQ196634 PGM196633:PGM196634 PQI196633:PQI196634 QAE196633:QAE196634 QKA196633:QKA196634 QTW196633:QTW196634 RDS196633:RDS196634 RNO196633:RNO196634 RXK196633:RXK196634 SHG196633:SHG196634 SRC196633:SRC196634 TAY196633:TAY196634 TKU196633:TKU196634 TUQ196633:TUQ196634 UEM196633:UEM196634 UOI196633:UOI196634 UYE196633:UYE196634 VIA196633:VIA196634 VRW196633:VRW196634 WBS196633:WBS196634 WLO196633:WLO196634 WVK196633:WVK196634 C262169:C262170 IY262169:IY262170 SU262169:SU262170 ACQ262169:ACQ262170 AMM262169:AMM262170 AWI262169:AWI262170 BGE262169:BGE262170 BQA262169:BQA262170 BZW262169:BZW262170 CJS262169:CJS262170 CTO262169:CTO262170 DDK262169:DDK262170 DNG262169:DNG262170 DXC262169:DXC262170 EGY262169:EGY262170 EQU262169:EQU262170 FAQ262169:FAQ262170 FKM262169:FKM262170 FUI262169:FUI262170 GEE262169:GEE262170 GOA262169:GOA262170 GXW262169:GXW262170 HHS262169:HHS262170 HRO262169:HRO262170 IBK262169:IBK262170 ILG262169:ILG262170 IVC262169:IVC262170 JEY262169:JEY262170 JOU262169:JOU262170 JYQ262169:JYQ262170 KIM262169:KIM262170 KSI262169:KSI262170 LCE262169:LCE262170 LMA262169:LMA262170 LVW262169:LVW262170 MFS262169:MFS262170 MPO262169:MPO262170 MZK262169:MZK262170 NJG262169:NJG262170 NTC262169:NTC262170 OCY262169:OCY262170 OMU262169:OMU262170 OWQ262169:OWQ262170 PGM262169:PGM262170 PQI262169:PQI262170 QAE262169:QAE262170 QKA262169:QKA262170 QTW262169:QTW262170 RDS262169:RDS262170 RNO262169:RNO262170 RXK262169:RXK262170 SHG262169:SHG262170 SRC262169:SRC262170 TAY262169:TAY262170 TKU262169:TKU262170 TUQ262169:TUQ262170 UEM262169:UEM262170 UOI262169:UOI262170 UYE262169:UYE262170 VIA262169:VIA262170 VRW262169:VRW262170 WBS262169:WBS262170 WLO262169:WLO262170 WVK262169:WVK262170 C327705:C327706 IY327705:IY327706 SU327705:SU327706 ACQ327705:ACQ327706 AMM327705:AMM327706 AWI327705:AWI327706 BGE327705:BGE327706 BQA327705:BQA327706 BZW327705:BZW327706 CJS327705:CJS327706 CTO327705:CTO327706 DDK327705:DDK327706 DNG327705:DNG327706 DXC327705:DXC327706 EGY327705:EGY327706 EQU327705:EQU327706 FAQ327705:FAQ327706 FKM327705:FKM327706 FUI327705:FUI327706 GEE327705:GEE327706 GOA327705:GOA327706 GXW327705:GXW327706 HHS327705:HHS327706 HRO327705:HRO327706 IBK327705:IBK327706 ILG327705:ILG327706 IVC327705:IVC327706 JEY327705:JEY327706 JOU327705:JOU327706 JYQ327705:JYQ327706 KIM327705:KIM327706 KSI327705:KSI327706 LCE327705:LCE327706 LMA327705:LMA327706 LVW327705:LVW327706 MFS327705:MFS327706 MPO327705:MPO327706 MZK327705:MZK327706 NJG327705:NJG327706 NTC327705:NTC327706 OCY327705:OCY327706 OMU327705:OMU327706 OWQ327705:OWQ327706 PGM327705:PGM327706 PQI327705:PQI327706 QAE327705:QAE327706 QKA327705:QKA327706 QTW327705:QTW327706 RDS327705:RDS327706 RNO327705:RNO327706 RXK327705:RXK327706 SHG327705:SHG327706 SRC327705:SRC327706 TAY327705:TAY327706 TKU327705:TKU327706 TUQ327705:TUQ327706 UEM327705:UEM327706 UOI327705:UOI327706 UYE327705:UYE327706 VIA327705:VIA327706 VRW327705:VRW327706 WBS327705:WBS327706 WLO327705:WLO327706 WVK327705:WVK327706 C393241:C393242 IY393241:IY393242 SU393241:SU393242 ACQ393241:ACQ393242 AMM393241:AMM393242 AWI393241:AWI393242 BGE393241:BGE393242 BQA393241:BQA393242 BZW393241:BZW393242 CJS393241:CJS393242 CTO393241:CTO393242 DDK393241:DDK393242 DNG393241:DNG393242 DXC393241:DXC393242 EGY393241:EGY393242 EQU393241:EQU393242 FAQ393241:FAQ393242 FKM393241:FKM393242 FUI393241:FUI393242 GEE393241:GEE393242 GOA393241:GOA393242 GXW393241:GXW393242 HHS393241:HHS393242 HRO393241:HRO393242 IBK393241:IBK393242 ILG393241:ILG393242 IVC393241:IVC393242 JEY393241:JEY393242 JOU393241:JOU393242 JYQ393241:JYQ393242 KIM393241:KIM393242 KSI393241:KSI393242 LCE393241:LCE393242 LMA393241:LMA393242 LVW393241:LVW393242 MFS393241:MFS393242 MPO393241:MPO393242 MZK393241:MZK393242 NJG393241:NJG393242 NTC393241:NTC393242 OCY393241:OCY393242 OMU393241:OMU393242 OWQ393241:OWQ393242 PGM393241:PGM393242 PQI393241:PQI393242 QAE393241:QAE393242 QKA393241:QKA393242 QTW393241:QTW393242 RDS393241:RDS393242 RNO393241:RNO393242 RXK393241:RXK393242 SHG393241:SHG393242 SRC393241:SRC393242 TAY393241:TAY393242 TKU393241:TKU393242 TUQ393241:TUQ393242 UEM393241:UEM393242 UOI393241:UOI393242 UYE393241:UYE393242 VIA393241:VIA393242 VRW393241:VRW393242 WBS393241:WBS393242 WLO393241:WLO393242 WVK393241:WVK393242 C458777:C458778 IY458777:IY458778 SU458777:SU458778 ACQ458777:ACQ458778 AMM458777:AMM458778 AWI458777:AWI458778 BGE458777:BGE458778 BQA458777:BQA458778 BZW458777:BZW458778 CJS458777:CJS458778 CTO458777:CTO458778 DDK458777:DDK458778 DNG458777:DNG458778 DXC458777:DXC458778 EGY458777:EGY458778 EQU458777:EQU458778 FAQ458777:FAQ458778 FKM458777:FKM458778 FUI458777:FUI458778 GEE458777:GEE458778 GOA458777:GOA458778 GXW458777:GXW458778 HHS458777:HHS458778 HRO458777:HRO458778 IBK458777:IBK458778 ILG458777:ILG458778 IVC458777:IVC458778 JEY458777:JEY458778 JOU458777:JOU458778 JYQ458777:JYQ458778 KIM458777:KIM458778 KSI458777:KSI458778 LCE458777:LCE458778 LMA458777:LMA458778 LVW458777:LVW458778 MFS458777:MFS458778 MPO458777:MPO458778 MZK458777:MZK458778 NJG458777:NJG458778 NTC458777:NTC458778 OCY458777:OCY458778 OMU458777:OMU458778 OWQ458777:OWQ458778 PGM458777:PGM458778 PQI458777:PQI458778 QAE458777:QAE458778 QKA458777:QKA458778 QTW458777:QTW458778 RDS458777:RDS458778 RNO458777:RNO458778 RXK458777:RXK458778 SHG458777:SHG458778 SRC458777:SRC458778 TAY458777:TAY458778 TKU458777:TKU458778 TUQ458777:TUQ458778 UEM458777:UEM458778 UOI458777:UOI458778 UYE458777:UYE458778 VIA458777:VIA458778 VRW458777:VRW458778 WBS458777:WBS458778 WLO458777:WLO458778 WVK458777:WVK458778 C524313:C524314 IY524313:IY524314 SU524313:SU524314 ACQ524313:ACQ524314 AMM524313:AMM524314 AWI524313:AWI524314 BGE524313:BGE524314 BQA524313:BQA524314 BZW524313:BZW524314 CJS524313:CJS524314 CTO524313:CTO524314 DDK524313:DDK524314 DNG524313:DNG524314 DXC524313:DXC524314 EGY524313:EGY524314 EQU524313:EQU524314 FAQ524313:FAQ524314 FKM524313:FKM524314 FUI524313:FUI524314 GEE524313:GEE524314 GOA524313:GOA524314 GXW524313:GXW524314 HHS524313:HHS524314 HRO524313:HRO524314 IBK524313:IBK524314 ILG524313:ILG524314 IVC524313:IVC524314 JEY524313:JEY524314 JOU524313:JOU524314 JYQ524313:JYQ524314 KIM524313:KIM524314 KSI524313:KSI524314 LCE524313:LCE524314 LMA524313:LMA524314 LVW524313:LVW524314 MFS524313:MFS524314 MPO524313:MPO524314 MZK524313:MZK524314 NJG524313:NJG524314 NTC524313:NTC524314 OCY524313:OCY524314 OMU524313:OMU524314 OWQ524313:OWQ524314 PGM524313:PGM524314 PQI524313:PQI524314 QAE524313:QAE524314 QKA524313:QKA524314 QTW524313:QTW524314 RDS524313:RDS524314 RNO524313:RNO524314 RXK524313:RXK524314 SHG524313:SHG524314 SRC524313:SRC524314 TAY524313:TAY524314 TKU524313:TKU524314 TUQ524313:TUQ524314 UEM524313:UEM524314 UOI524313:UOI524314 UYE524313:UYE524314 VIA524313:VIA524314 VRW524313:VRW524314 WBS524313:WBS524314 WLO524313:WLO524314 WVK524313:WVK524314 C589849:C589850 IY589849:IY589850 SU589849:SU589850 ACQ589849:ACQ589850 AMM589849:AMM589850 AWI589849:AWI589850 BGE589849:BGE589850 BQA589849:BQA589850 BZW589849:BZW589850 CJS589849:CJS589850 CTO589849:CTO589850 DDK589849:DDK589850 DNG589849:DNG589850 DXC589849:DXC589850 EGY589849:EGY589850 EQU589849:EQU589850 FAQ589849:FAQ589850 FKM589849:FKM589850 FUI589849:FUI589850 GEE589849:GEE589850 GOA589849:GOA589850 GXW589849:GXW589850 HHS589849:HHS589850 HRO589849:HRO589850 IBK589849:IBK589850 ILG589849:ILG589850 IVC589849:IVC589850 JEY589849:JEY589850 JOU589849:JOU589850 JYQ589849:JYQ589850 KIM589849:KIM589850 KSI589849:KSI589850 LCE589849:LCE589850 LMA589849:LMA589850 LVW589849:LVW589850 MFS589849:MFS589850 MPO589849:MPO589850 MZK589849:MZK589850 NJG589849:NJG589850 NTC589849:NTC589850 OCY589849:OCY589850 OMU589849:OMU589850 OWQ589849:OWQ589850 PGM589849:PGM589850 PQI589849:PQI589850 QAE589849:QAE589850 QKA589849:QKA589850 QTW589849:QTW589850 RDS589849:RDS589850 RNO589849:RNO589850 RXK589849:RXK589850 SHG589849:SHG589850 SRC589849:SRC589850 TAY589849:TAY589850 TKU589849:TKU589850 TUQ589849:TUQ589850 UEM589849:UEM589850 UOI589849:UOI589850 UYE589849:UYE589850 VIA589849:VIA589850 VRW589849:VRW589850 WBS589849:WBS589850 WLO589849:WLO589850 WVK589849:WVK589850 C655385:C655386 IY655385:IY655386 SU655385:SU655386 ACQ655385:ACQ655386 AMM655385:AMM655386 AWI655385:AWI655386 BGE655385:BGE655386 BQA655385:BQA655386 BZW655385:BZW655386 CJS655385:CJS655386 CTO655385:CTO655386 DDK655385:DDK655386 DNG655385:DNG655386 DXC655385:DXC655386 EGY655385:EGY655386 EQU655385:EQU655386 FAQ655385:FAQ655386 FKM655385:FKM655386 FUI655385:FUI655386 GEE655385:GEE655386 GOA655385:GOA655386 GXW655385:GXW655386 HHS655385:HHS655386 HRO655385:HRO655386 IBK655385:IBK655386 ILG655385:ILG655386 IVC655385:IVC655386 JEY655385:JEY655386 JOU655385:JOU655386 JYQ655385:JYQ655386 KIM655385:KIM655386 KSI655385:KSI655386 LCE655385:LCE655386 LMA655385:LMA655386 LVW655385:LVW655386 MFS655385:MFS655386 MPO655385:MPO655386 MZK655385:MZK655386 NJG655385:NJG655386 NTC655385:NTC655386 OCY655385:OCY655386 OMU655385:OMU655386 OWQ655385:OWQ655386 PGM655385:PGM655386 PQI655385:PQI655386 QAE655385:QAE655386 QKA655385:QKA655386 QTW655385:QTW655386 RDS655385:RDS655386 RNO655385:RNO655386 RXK655385:RXK655386 SHG655385:SHG655386 SRC655385:SRC655386 TAY655385:TAY655386 TKU655385:TKU655386 TUQ655385:TUQ655386 UEM655385:UEM655386 UOI655385:UOI655386 UYE655385:UYE655386 VIA655385:VIA655386 VRW655385:VRW655386 WBS655385:WBS655386 WLO655385:WLO655386 WVK655385:WVK655386 C720921:C720922 IY720921:IY720922 SU720921:SU720922 ACQ720921:ACQ720922 AMM720921:AMM720922 AWI720921:AWI720922 BGE720921:BGE720922 BQA720921:BQA720922 BZW720921:BZW720922 CJS720921:CJS720922 CTO720921:CTO720922 DDK720921:DDK720922 DNG720921:DNG720922 DXC720921:DXC720922 EGY720921:EGY720922 EQU720921:EQU720922 FAQ720921:FAQ720922 FKM720921:FKM720922 FUI720921:FUI720922 GEE720921:GEE720922 GOA720921:GOA720922 GXW720921:GXW720922 HHS720921:HHS720922 HRO720921:HRO720922 IBK720921:IBK720922 ILG720921:ILG720922 IVC720921:IVC720922 JEY720921:JEY720922 JOU720921:JOU720922 JYQ720921:JYQ720922 KIM720921:KIM720922 KSI720921:KSI720922 LCE720921:LCE720922 LMA720921:LMA720922 LVW720921:LVW720922 MFS720921:MFS720922 MPO720921:MPO720922 MZK720921:MZK720922 NJG720921:NJG720922 NTC720921:NTC720922 OCY720921:OCY720922 OMU720921:OMU720922 OWQ720921:OWQ720922 PGM720921:PGM720922 PQI720921:PQI720922 QAE720921:QAE720922 QKA720921:QKA720922 QTW720921:QTW720922 RDS720921:RDS720922 RNO720921:RNO720922 RXK720921:RXK720922 SHG720921:SHG720922 SRC720921:SRC720922 TAY720921:TAY720922 TKU720921:TKU720922 TUQ720921:TUQ720922 UEM720921:UEM720922 UOI720921:UOI720922 UYE720921:UYE720922 VIA720921:VIA720922 VRW720921:VRW720922 WBS720921:WBS720922 WLO720921:WLO720922 WVK720921:WVK720922 C786457:C786458 IY786457:IY786458 SU786457:SU786458 ACQ786457:ACQ786458 AMM786457:AMM786458 AWI786457:AWI786458 BGE786457:BGE786458 BQA786457:BQA786458 BZW786457:BZW786458 CJS786457:CJS786458 CTO786457:CTO786458 DDK786457:DDK786458 DNG786457:DNG786458 DXC786457:DXC786458 EGY786457:EGY786458 EQU786457:EQU786458 FAQ786457:FAQ786458 FKM786457:FKM786458 FUI786457:FUI786458 GEE786457:GEE786458 GOA786457:GOA786458 GXW786457:GXW786458 HHS786457:HHS786458 HRO786457:HRO786458 IBK786457:IBK786458 ILG786457:ILG786458 IVC786457:IVC786458 JEY786457:JEY786458 JOU786457:JOU786458 JYQ786457:JYQ786458 KIM786457:KIM786458 KSI786457:KSI786458 LCE786457:LCE786458 LMA786457:LMA786458 LVW786457:LVW786458 MFS786457:MFS786458 MPO786457:MPO786458 MZK786457:MZK786458 NJG786457:NJG786458 NTC786457:NTC786458 OCY786457:OCY786458 OMU786457:OMU786458 OWQ786457:OWQ786458 PGM786457:PGM786458 PQI786457:PQI786458 QAE786457:QAE786458 QKA786457:QKA786458 QTW786457:QTW786458 RDS786457:RDS786458 RNO786457:RNO786458 RXK786457:RXK786458 SHG786457:SHG786458 SRC786457:SRC786458 TAY786457:TAY786458 TKU786457:TKU786458 TUQ786457:TUQ786458 UEM786457:UEM786458 UOI786457:UOI786458 UYE786457:UYE786458 VIA786457:VIA786458 VRW786457:VRW786458 WBS786457:WBS786458 WLO786457:WLO786458 WVK786457:WVK786458 C851993:C851994 IY851993:IY851994 SU851993:SU851994 ACQ851993:ACQ851994 AMM851993:AMM851994 AWI851993:AWI851994 BGE851993:BGE851994 BQA851993:BQA851994 BZW851993:BZW851994 CJS851993:CJS851994 CTO851993:CTO851994 DDK851993:DDK851994 DNG851993:DNG851994 DXC851993:DXC851994 EGY851993:EGY851994 EQU851993:EQU851994 FAQ851993:FAQ851994 FKM851993:FKM851994 FUI851993:FUI851994 GEE851993:GEE851994 GOA851993:GOA851994 GXW851993:GXW851994 HHS851993:HHS851994 HRO851993:HRO851994 IBK851993:IBK851994 ILG851993:ILG851994 IVC851993:IVC851994 JEY851993:JEY851994 JOU851993:JOU851994 JYQ851993:JYQ851994 KIM851993:KIM851994 KSI851993:KSI851994 LCE851993:LCE851994 LMA851993:LMA851994 LVW851993:LVW851994 MFS851993:MFS851994 MPO851993:MPO851994 MZK851993:MZK851994 NJG851993:NJG851994 NTC851993:NTC851994 OCY851993:OCY851994 OMU851993:OMU851994 OWQ851993:OWQ851994 PGM851993:PGM851994 PQI851993:PQI851994 QAE851993:QAE851994 QKA851993:QKA851994 QTW851993:QTW851994 RDS851993:RDS851994 RNO851993:RNO851994 RXK851993:RXK851994 SHG851993:SHG851994 SRC851993:SRC851994 TAY851993:TAY851994 TKU851993:TKU851994 TUQ851993:TUQ851994 UEM851993:UEM851994 UOI851993:UOI851994 UYE851993:UYE851994 VIA851993:VIA851994 VRW851993:VRW851994 WBS851993:WBS851994 WLO851993:WLO851994 WVK851993:WVK851994 C917529:C917530 IY917529:IY917530 SU917529:SU917530 ACQ917529:ACQ917530 AMM917529:AMM917530 AWI917529:AWI917530 BGE917529:BGE917530 BQA917529:BQA917530 BZW917529:BZW917530 CJS917529:CJS917530 CTO917529:CTO917530 DDK917529:DDK917530 DNG917529:DNG917530 DXC917529:DXC917530 EGY917529:EGY917530 EQU917529:EQU917530 FAQ917529:FAQ917530 FKM917529:FKM917530 FUI917529:FUI917530 GEE917529:GEE917530 GOA917529:GOA917530 GXW917529:GXW917530 HHS917529:HHS917530 HRO917529:HRO917530 IBK917529:IBK917530 ILG917529:ILG917530 IVC917529:IVC917530 JEY917529:JEY917530 JOU917529:JOU917530 JYQ917529:JYQ917530 KIM917529:KIM917530 KSI917529:KSI917530 LCE917529:LCE917530 LMA917529:LMA917530 LVW917529:LVW917530 MFS917529:MFS917530 MPO917529:MPO917530 MZK917529:MZK917530 NJG917529:NJG917530 NTC917529:NTC917530 OCY917529:OCY917530 OMU917529:OMU917530 OWQ917529:OWQ917530 PGM917529:PGM917530 PQI917529:PQI917530 QAE917529:QAE917530 QKA917529:QKA917530 QTW917529:QTW917530 RDS917529:RDS917530 RNO917529:RNO917530 RXK917529:RXK917530 SHG917529:SHG917530 SRC917529:SRC917530 TAY917529:TAY917530 TKU917529:TKU917530 TUQ917529:TUQ917530 UEM917529:UEM917530 UOI917529:UOI917530 UYE917529:UYE917530 VIA917529:VIA917530 VRW917529:VRW917530 WBS917529:WBS917530 WLO917529:WLO917530 WVK917529:WVK917530 C983065:C983066 IY983065:IY983066 SU983065:SU983066 ACQ983065:ACQ983066 AMM983065:AMM983066 AWI983065:AWI983066 BGE983065:BGE983066 BQA983065:BQA983066 BZW983065:BZW983066 CJS983065:CJS983066 CTO983065:CTO983066 DDK983065:DDK983066 DNG983065:DNG983066 DXC983065:DXC983066 EGY983065:EGY983066 EQU983065:EQU983066 FAQ983065:FAQ983066 FKM983065:FKM983066 FUI983065:FUI983066 GEE983065:GEE983066 GOA983065:GOA983066 GXW983065:GXW983066 HHS983065:HHS983066 HRO983065:HRO983066 IBK983065:IBK983066 ILG983065:ILG983066 IVC983065:IVC983066 JEY983065:JEY983066 JOU983065:JOU983066 JYQ983065:JYQ983066 KIM983065:KIM983066 KSI983065:KSI983066 LCE983065:LCE983066 LMA983065:LMA983066 LVW983065:LVW983066 MFS983065:MFS983066 MPO983065:MPO983066 MZK983065:MZK983066 NJG983065:NJG983066 NTC983065:NTC983066 OCY983065:OCY983066 OMU983065:OMU983066 OWQ983065:OWQ983066 PGM983065:PGM983066 PQI983065:PQI983066 QAE983065:QAE983066 QKA983065:QKA983066 QTW983065:QTW983066 RDS983065:RDS983066 RNO983065:RNO983066 RXK983065:RXK983066 SHG983065:SHG983066 SRC983065:SRC983066 TAY983065:TAY983066 TKU983065:TKU983066 TUQ983065:TUQ983066 UEM983065:UEM983066 UOI983065:UOI983066 UYE983065:UYE983066 VIA983065:VIA983066 VRW983065:VRW983066 WBS983065:WBS983066 WLO983065:WLO983066 WVK983065:WVK983066" xr:uid="{00000000-0002-0000-0100-000001000000}">
      <formula1>"Yes,No"</formula1>
    </dataValidation>
  </dataValidations>
  <printOptions gridLines="1"/>
  <pageMargins left="0.70866141732283505" right="0.70866141732283505" top="0.74803149606299202" bottom="0.74803149606299202" header="0.31496062992126" footer="0.31496062992126"/>
  <pageSetup paperSize="9" scale="79" fitToHeight="43" orientation="landscape" blackAndWhite="1" r:id="rId1"/>
  <headerFooter>
    <oddFooter>&amp;L&amp;F&amp;C&amp;A&amp;R&amp;P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5:S47"/>
  <sheetViews>
    <sheetView zoomScale="130" zoomScaleNormal="130" workbookViewId="0">
      <selection activeCell="S17" sqref="S17"/>
    </sheetView>
  </sheetViews>
  <sheetFormatPr defaultColWidth="9.109375" defaultRowHeight="13.8" x14ac:dyDescent="0.25"/>
  <cols>
    <col min="1" max="2" width="9.109375" style="37"/>
    <col min="3" max="3" width="9.109375" style="37" customWidth="1"/>
    <col min="4" max="4" width="7.6640625" style="37" customWidth="1"/>
    <col min="5" max="5" width="10" style="37" customWidth="1"/>
    <col min="6" max="6" width="8.44140625" style="37" customWidth="1"/>
    <col min="7" max="7" width="19" style="37" customWidth="1"/>
    <col min="8" max="8" width="9.109375" style="37"/>
    <col min="9" max="9" width="10.109375" style="37" customWidth="1"/>
    <col min="10" max="10" width="13.88671875" style="37" customWidth="1"/>
    <col min="11" max="11" width="9.109375" style="37"/>
    <col min="12" max="12" width="8.109375" style="37" customWidth="1"/>
    <col min="13" max="13" width="18.33203125" style="37" customWidth="1"/>
    <col min="14" max="16" width="9.109375" style="37"/>
    <col min="17" max="17" width="13" style="37" customWidth="1"/>
    <col min="18" max="18" width="9.109375" style="37"/>
    <col min="19" max="19" width="24.6640625" style="37" customWidth="1"/>
    <col min="20" max="20" width="9.109375" style="37"/>
    <col min="21" max="21" width="4" style="37" customWidth="1"/>
    <col min="22" max="16384" width="9.109375" style="37"/>
  </cols>
  <sheetData>
    <row r="5" spans="2:19" ht="14.4" thickBot="1" x14ac:dyDescent="0.3"/>
    <row r="6" spans="2:19" ht="20.25" customHeight="1" thickBot="1" x14ac:dyDescent="0.3">
      <c r="B6" s="209" t="s">
        <v>303</v>
      </c>
      <c r="C6" s="210"/>
      <c r="D6" s="210"/>
      <c r="E6" s="210"/>
      <c r="F6" s="210"/>
      <c r="G6" s="210"/>
      <c r="H6" s="210"/>
      <c r="I6" s="210"/>
      <c r="J6" s="210"/>
      <c r="K6" s="210"/>
      <c r="L6" s="210"/>
      <c r="M6" s="211"/>
      <c r="N6" s="101"/>
      <c r="P6" s="162" t="s">
        <v>437</v>
      </c>
      <c r="Q6" s="163"/>
      <c r="R6" s="163"/>
      <c r="S6" s="164"/>
    </row>
    <row r="7" spans="2:19" ht="21" customHeight="1" thickBot="1" x14ac:dyDescent="0.3">
      <c r="B7" s="230" t="s">
        <v>221</v>
      </c>
      <c r="C7" s="231"/>
      <c r="D7" s="232"/>
      <c r="E7" s="242" t="s">
        <v>252</v>
      </c>
      <c r="F7" s="194"/>
      <c r="G7" s="243"/>
      <c r="H7" s="242" t="s">
        <v>253</v>
      </c>
      <c r="I7" s="194"/>
      <c r="J7" s="194"/>
      <c r="K7" s="193" t="s">
        <v>254</v>
      </c>
      <c r="L7" s="194"/>
      <c r="M7" s="195"/>
      <c r="P7" s="165" t="s">
        <v>419</v>
      </c>
      <c r="Q7" s="166"/>
      <c r="R7" s="167" t="s">
        <v>418</v>
      </c>
      <c r="S7" s="168"/>
    </row>
    <row r="8" spans="2:19" x14ac:dyDescent="0.25">
      <c r="B8" s="244" t="s">
        <v>255</v>
      </c>
      <c r="C8" s="245"/>
      <c r="D8" s="246"/>
      <c r="E8" s="247" t="s">
        <v>445</v>
      </c>
      <c r="F8" s="248"/>
      <c r="G8" s="249"/>
      <c r="H8" s="247" t="s">
        <v>445</v>
      </c>
      <c r="I8" s="248"/>
      <c r="J8" s="248"/>
      <c r="K8" s="247" t="s">
        <v>256</v>
      </c>
      <c r="L8" s="248"/>
      <c r="M8" s="249"/>
      <c r="P8" s="169" t="s">
        <v>275</v>
      </c>
      <c r="Q8" s="170"/>
      <c r="R8" s="171" t="s">
        <v>434</v>
      </c>
      <c r="S8" s="172"/>
    </row>
    <row r="9" spans="2:19" ht="15.75" customHeight="1" x14ac:dyDescent="0.25">
      <c r="B9" s="212" t="s">
        <v>257</v>
      </c>
      <c r="C9" s="213"/>
      <c r="D9" s="214"/>
      <c r="E9" s="227" t="s">
        <v>446</v>
      </c>
      <c r="F9" s="228"/>
      <c r="G9" s="229"/>
      <c r="H9" s="227" t="s">
        <v>446</v>
      </c>
      <c r="I9" s="228"/>
      <c r="J9" s="228"/>
      <c r="K9" s="227" t="s">
        <v>446</v>
      </c>
      <c r="L9" s="228"/>
      <c r="M9" s="229"/>
      <c r="P9" s="158" t="s">
        <v>213</v>
      </c>
      <c r="Q9" s="159"/>
      <c r="R9" s="171" t="s">
        <v>435</v>
      </c>
      <c r="S9" s="172"/>
    </row>
    <row r="10" spans="2:19" ht="15.75" customHeight="1" x14ac:dyDescent="0.25">
      <c r="B10" s="212" t="s">
        <v>258</v>
      </c>
      <c r="C10" s="213"/>
      <c r="D10" s="214"/>
      <c r="E10" s="215" t="s">
        <v>453</v>
      </c>
      <c r="F10" s="216"/>
      <c r="G10" s="217"/>
      <c r="H10" s="215" t="s">
        <v>454</v>
      </c>
      <c r="I10" s="216"/>
      <c r="J10" s="216"/>
      <c r="K10" s="215" t="s">
        <v>455</v>
      </c>
      <c r="L10" s="216"/>
      <c r="M10" s="217"/>
      <c r="P10" s="102" t="s">
        <v>277</v>
      </c>
      <c r="Q10" s="103"/>
      <c r="R10" s="171" t="s">
        <v>429</v>
      </c>
      <c r="S10" s="172"/>
    </row>
    <row r="11" spans="2:19" ht="15.75" customHeight="1" x14ac:dyDescent="0.25">
      <c r="B11" s="212" t="s">
        <v>2</v>
      </c>
      <c r="C11" s="213"/>
      <c r="D11" s="214"/>
      <c r="E11" s="215" t="s">
        <v>35</v>
      </c>
      <c r="F11" s="216"/>
      <c r="G11" s="217"/>
      <c r="H11" s="215" t="s">
        <v>35</v>
      </c>
      <c r="I11" s="216"/>
      <c r="J11" s="216"/>
      <c r="K11" s="215" t="s">
        <v>31</v>
      </c>
      <c r="L11" s="216"/>
      <c r="M11" s="217"/>
      <c r="P11" s="158" t="s">
        <v>280</v>
      </c>
      <c r="Q11" s="159"/>
      <c r="R11" s="171" t="s">
        <v>436</v>
      </c>
      <c r="S11" s="172"/>
    </row>
    <row r="12" spans="2:19" ht="15" customHeight="1" x14ac:dyDescent="0.25">
      <c r="B12" s="212" t="s">
        <v>259</v>
      </c>
      <c r="C12" s="213"/>
      <c r="D12" s="214"/>
      <c r="E12" s="215" t="s">
        <v>260</v>
      </c>
      <c r="F12" s="216"/>
      <c r="G12" s="217"/>
      <c r="H12" s="215" t="s">
        <v>260</v>
      </c>
      <c r="I12" s="216"/>
      <c r="J12" s="216"/>
      <c r="K12" s="215" t="s">
        <v>260</v>
      </c>
      <c r="L12" s="216"/>
      <c r="M12" s="217"/>
      <c r="P12" s="158" t="s">
        <v>284</v>
      </c>
      <c r="Q12" s="159"/>
      <c r="R12" s="160" t="s">
        <v>264</v>
      </c>
      <c r="S12" s="161"/>
    </row>
    <row r="13" spans="2:19" ht="15.75" customHeight="1" x14ac:dyDescent="0.25">
      <c r="B13" s="212" t="s">
        <v>261</v>
      </c>
      <c r="C13" s="213"/>
      <c r="D13" s="214"/>
      <c r="E13" s="215" t="s">
        <v>262</v>
      </c>
      <c r="F13" s="216"/>
      <c r="G13" s="217"/>
      <c r="H13" s="215" t="s">
        <v>262</v>
      </c>
      <c r="I13" s="216"/>
      <c r="J13" s="216"/>
      <c r="K13" s="215" t="s">
        <v>262</v>
      </c>
      <c r="L13" s="216"/>
      <c r="M13" s="217"/>
      <c r="P13" s="158" t="s">
        <v>447</v>
      </c>
      <c r="Q13" s="159"/>
      <c r="R13" s="160" t="s">
        <v>427</v>
      </c>
      <c r="S13" s="161"/>
    </row>
    <row r="14" spans="2:19" ht="15" customHeight="1" x14ac:dyDescent="0.25">
      <c r="B14" s="212" t="s">
        <v>263</v>
      </c>
      <c r="C14" s="213"/>
      <c r="D14" s="214"/>
      <c r="E14" s="224" t="s">
        <v>264</v>
      </c>
      <c r="F14" s="225"/>
      <c r="G14" s="226"/>
      <c r="H14" s="224" t="s">
        <v>264</v>
      </c>
      <c r="I14" s="225"/>
      <c r="J14" s="225"/>
      <c r="K14" s="224" t="s">
        <v>264</v>
      </c>
      <c r="L14" s="225"/>
      <c r="M14" s="226"/>
      <c r="P14" s="173" t="s">
        <v>428</v>
      </c>
      <c r="Q14" s="174"/>
      <c r="R14" s="104" t="s">
        <v>420</v>
      </c>
      <c r="S14" s="105"/>
    </row>
    <row r="15" spans="2:19" ht="15" customHeight="1" x14ac:dyDescent="0.25">
      <c r="B15" s="212" t="s">
        <v>448</v>
      </c>
      <c r="C15" s="213"/>
      <c r="D15" s="214"/>
      <c r="E15" s="215" t="s">
        <v>456</v>
      </c>
      <c r="F15" s="216"/>
      <c r="G15" s="217"/>
      <c r="H15" s="215" t="s">
        <v>456</v>
      </c>
      <c r="I15" s="216"/>
      <c r="J15" s="217"/>
      <c r="K15" s="215" t="s">
        <v>456</v>
      </c>
      <c r="L15" s="216"/>
      <c r="M15" s="217"/>
      <c r="P15" s="173"/>
      <c r="Q15" s="174"/>
      <c r="R15" s="106" t="s">
        <v>421</v>
      </c>
      <c r="S15" s="107"/>
    </row>
    <row r="16" spans="2:19" ht="15" customHeight="1" thickBot="1" x14ac:dyDescent="0.3">
      <c r="B16" s="218" t="s">
        <v>265</v>
      </c>
      <c r="C16" s="219"/>
      <c r="D16" s="220"/>
      <c r="E16" s="221" t="s">
        <v>266</v>
      </c>
      <c r="F16" s="222"/>
      <c r="G16" s="223"/>
      <c r="H16" s="221" t="s">
        <v>266</v>
      </c>
      <c r="I16" s="222"/>
      <c r="J16" s="222"/>
      <c r="K16" s="221" t="s">
        <v>267</v>
      </c>
      <c r="L16" s="222"/>
      <c r="M16" s="223"/>
      <c r="P16" s="173"/>
      <c r="Q16" s="174"/>
      <c r="R16" s="106" t="s">
        <v>422</v>
      </c>
      <c r="S16" s="107"/>
    </row>
    <row r="17" spans="2:19" ht="15" customHeight="1" x14ac:dyDescent="0.25">
      <c r="B17" s="250" t="s">
        <v>268</v>
      </c>
      <c r="C17" s="251"/>
      <c r="D17" s="252"/>
      <c r="E17" s="108" t="s">
        <v>269</v>
      </c>
      <c r="F17" s="109"/>
      <c r="G17" s="109"/>
      <c r="H17" s="109"/>
      <c r="I17" s="109"/>
      <c r="J17" s="109"/>
      <c r="K17" s="109"/>
      <c r="L17" s="109"/>
      <c r="M17" s="110"/>
      <c r="P17" s="173"/>
      <c r="Q17" s="174"/>
      <c r="R17" s="106" t="s">
        <v>423</v>
      </c>
      <c r="S17" s="107"/>
    </row>
    <row r="18" spans="2:19" ht="15" customHeight="1" x14ac:dyDescent="0.25">
      <c r="B18" s="253"/>
      <c r="C18" s="254"/>
      <c r="D18" s="255"/>
      <c r="E18" s="111" t="s">
        <v>270</v>
      </c>
      <c r="F18" s="112"/>
      <c r="G18" s="112"/>
      <c r="H18" s="112"/>
      <c r="I18" s="112"/>
      <c r="J18" s="112"/>
      <c r="K18" s="112"/>
      <c r="L18" s="112"/>
      <c r="M18" s="113"/>
      <c r="P18" s="173"/>
      <c r="Q18" s="174"/>
      <c r="R18" s="106" t="s">
        <v>424</v>
      </c>
      <c r="S18" s="107"/>
    </row>
    <row r="19" spans="2:19" ht="15" customHeight="1" x14ac:dyDescent="0.25">
      <c r="B19" s="253"/>
      <c r="C19" s="254"/>
      <c r="D19" s="255"/>
      <c r="E19" s="111" t="s">
        <v>457</v>
      </c>
      <c r="F19" s="112"/>
      <c r="G19" s="112"/>
      <c r="H19" s="112"/>
      <c r="I19" s="112"/>
      <c r="J19" s="112"/>
      <c r="K19" s="112"/>
      <c r="L19" s="112"/>
      <c r="M19" s="113"/>
      <c r="P19" s="173"/>
      <c r="Q19" s="174"/>
      <c r="R19" s="106" t="s">
        <v>425</v>
      </c>
      <c r="S19" s="107"/>
    </row>
    <row r="20" spans="2:19" ht="15" customHeight="1" thickBot="1" x14ac:dyDescent="0.3">
      <c r="B20" s="256"/>
      <c r="C20" s="257"/>
      <c r="D20" s="258"/>
      <c r="E20" s="114" t="s">
        <v>271</v>
      </c>
      <c r="F20" s="115"/>
      <c r="G20" s="115"/>
      <c r="H20" s="115"/>
      <c r="I20" s="115"/>
      <c r="J20" s="115"/>
      <c r="K20" s="115"/>
      <c r="L20" s="115"/>
      <c r="M20" s="116"/>
      <c r="P20" s="175"/>
      <c r="Q20" s="176"/>
      <c r="R20" s="119" t="s">
        <v>426</v>
      </c>
      <c r="S20" s="120"/>
    </row>
    <row r="21" spans="2:19" ht="15" customHeight="1" x14ac:dyDescent="0.25">
      <c r="B21" s="108" t="s">
        <v>449</v>
      </c>
      <c r="C21" s="109"/>
      <c r="D21" s="109"/>
      <c r="E21" s="109"/>
      <c r="F21" s="109"/>
      <c r="G21" s="109"/>
      <c r="H21" s="109"/>
      <c r="I21" s="109"/>
      <c r="J21" s="109"/>
      <c r="K21" s="109"/>
      <c r="L21" s="109"/>
      <c r="M21" s="110"/>
      <c r="P21" s="177" t="s">
        <v>451</v>
      </c>
      <c r="Q21" s="178"/>
      <c r="R21" s="178"/>
      <c r="S21" s="179"/>
    </row>
    <row r="22" spans="2:19" ht="15" customHeight="1" thickBot="1" x14ac:dyDescent="0.3">
      <c r="B22" s="114" t="s">
        <v>450</v>
      </c>
      <c r="C22" s="115"/>
      <c r="D22" s="115"/>
      <c r="E22" s="115"/>
      <c r="F22" s="115"/>
      <c r="G22" s="115"/>
      <c r="H22" s="115"/>
      <c r="I22" s="115"/>
      <c r="J22" s="115"/>
      <c r="K22" s="115"/>
      <c r="L22" s="115"/>
      <c r="M22" s="116"/>
      <c r="P22" s="180"/>
      <c r="Q22" s="181"/>
      <c r="R22" s="181"/>
      <c r="S22" s="182"/>
    </row>
    <row r="23" spans="2:19" ht="15.75" customHeight="1" x14ac:dyDescent="0.25">
      <c r="B23" s="36"/>
      <c r="C23" s="36"/>
      <c r="D23" s="36"/>
      <c r="E23" s="36"/>
      <c r="F23" s="36"/>
      <c r="G23" s="36"/>
      <c r="H23" s="36"/>
      <c r="I23" s="36"/>
      <c r="J23" s="36"/>
      <c r="K23" s="36"/>
      <c r="L23" s="36"/>
      <c r="M23" s="36"/>
    </row>
    <row r="24" spans="2:19" x14ac:dyDescent="0.25">
      <c r="B24" s="36"/>
      <c r="C24" s="36"/>
      <c r="D24" s="36"/>
      <c r="E24" s="36"/>
      <c r="F24" s="36"/>
      <c r="G24" s="36"/>
      <c r="H24" s="36"/>
      <c r="I24" s="36"/>
      <c r="J24" s="36"/>
      <c r="K24" s="36"/>
      <c r="L24" s="36"/>
      <c r="M24" s="36"/>
    </row>
    <row r="25" spans="2:19" x14ac:dyDescent="0.25">
      <c r="B25" s="36"/>
      <c r="C25" s="36"/>
      <c r="D25" s="36"/>
      <c r="E25" s="36"/>
      <c r="F25" s="36"/>
      <c r="G25" s="36"/>
      <c r="H25" s="36"/>
      <c r="I25" s="36"/>
      <c r="J25" s="36"/>
      <c r="K25" s="36"/>
      <c r="L25" s="36"/>
      <c r="M25" s="36"/>
    </row>
    <row r="26" spans="2:19" ht="14.4" thickBot="1" x14ac:dyDescent="0.3"/>
    <row r="27" spans="2:19" ht="19.8" thickBot="1" x14ac:dyDescent="0.3">
      <c r="B27" s="152"/>
      <c r="C27" s="153"/>
      <c r="D27" s="154"/>
      <c r="E27" s="149" t="s">
        <v>444</v>
      </c>
      <c r="F27" s="150"/>
      <c r="G27" s="150"/>
      <c r="H27" s="150"/>
      <c r="I27" s="151"/>
      <c r="J27" s="146" t="s">
        <v>302</v>
      </c>
      <c r="K27" s="147"/>
      <c r="L27" s="147"/>
      <c r="M27" s="148"/>
    </row>
    <row r="28" spans="2:19" ht="37.5" customHeight="1" thickBot="1" x14ac:dyDescent="0.3">
      <c r="B28" s="155"/>
      <c r="C28" s="156"/>
      <c r="D28" s="157"/>
      <c r="E28" s="193" t="s">
        <v>297</v>
      </c>
      <c r="F28" s="195"/>
      <c r="G28" s="117" t="s">
        <v>296</v>
      </c>
      <c r="H28" s="193" t="s">
        <v>295</v>
      </c>
      <c r="I28" s="195"/>
      <c r="J28" s="193" t="s">
        <v>300</v>
      </c>
      <c r="K28" s="194"/>
      <c r="L28" s="194"/>
      <c r="M28" s="195"/>
    </row>
    <row r="29" spans="2:19" ht="16.5" customHeight="1" x14ac:dyDescent="0.25">
      <c r="B29" s="259" t="s">
        <v>272</v>
      </c>
      <c r="C29" s="260"/>
      <c r="D29" s="261"/>
      <c r="E29" s="198" t="s">
        <v>440</v>
      </c>
      <c r="F29" s="199"/>
      <c r="G29" s="199"/>
      <c r="H29" s="199"/>
      <c r="I29" s="200"/>
      <c r="J29" s="198" t="s">
        <v>452</v>
      </c>
      <c r="K29" s="199"/>
      <c r="L29" s="199"/>
      <c r="M29" s="200"/>
    </row>
    <row r="30" spans="2:19" ht="15.75" customHeight="1" x14ac:dyDescent="0.25">
      <c r="B30" s="215" t="s">
        <v>275</v>
      </c>
      <c r="C30" s="216"/>
      <c r="D30" s="217"/>
      <c r="E30" s="201" t="s">
        <v>439</v>
      </c>
      <c r="F30" s="202"/>
      <c r="G30" s="202"/>
      <c r="H30" s="202"/>
      <c r="I30" s="203"/>
      <c r="J30" s="201" t="s">
        <v>559</v>
      </c>
      <c r="K30" s="202"/>
      <c r="L30" s="202"/>
      <c r="M30" s="203"/>
    </row>
    <row r="31" spans="2:19" x14ac:dyDescent="0.25">
      <c r="B31" s="215" t="s">
        <v>213</v>
      </c>
      <c r="C31" s="216"/>
      <c r="D31" s="217"/>
      <c r="E31" s="201" t="s">
        <v>274</v>
      </c>
      <c r="F31" s="202"/>
      <c r="G31" s="202"/>
      <c r="H31" s="202"/>
      <c r="I31" s="203"/>
      <c r="J31" s="201" t="s">
        <v>274</v>
      </c>
      <c r="K31" s="202"/>
      <c r="L31" s="202"/>
      <c r="M31" s="203"/>
    </row>
    <row r="32" spans="2:19" x14ac:dyDescent="0.25">
      <c r="B32" s="215" t="s">
        <v>255</v>
      </c>
      <c r="C32" s="216"/>
      <c r="D32" s="217"/>
      <c r="E32" s="201" t="s">
        <v>279</v>
      </c>
      <c r="F32" s="202"/>
      <c r="G32" s="202"/>
      <c r="H32" s="202"/>
      <c r="I32" s="203"/>
      <c r="J32" s="201" t="s">
        <v>273</v>
      </c>
      <c r="K32" s="202"/>
      <c r="L32" s="202"/>
      <c r="M32" s="203"/>
    </row>
    <row r="33" spans="2:13" ht="15" customHeight="1" x14ac:dyDescent="0.25">
      <c r="B33" s="215" t="s">
        <v>280</v>
      </c>
      <c r="C33" s="216"/>
      <c r="D33" s="217"/>
      <c r="E33" s="204" t="s">
        <v>438</v>
      </c>
      <c r="F33" s="205"/>
      <c r="G33" s="205"/>
      <c r="H33" s="205"/>
      <c r="I33" s="206"/>
      <c r="J33" s="204" t="s">
        <v>438</v>
      </c>
      <c r="K33" s="205"/>
      <c r="L33" s="205"/>
      <c r="M33" s="206"/>
    </row>
    <row r="34" spans="2:13" ht="15" customHeight="1" x14ac:dyDescent="0.25">
      <c r="B34" s="215" t="s">
        <v>281</v>
      </c>
      <c r="C34" s="216"/>
      <c r="D34" s="217"/>
      <c r="E34" s="201" t="s">
        <v>282</v>
      </c>
      <c r="F34" s="202"/>
      <c r="G34" s="202"/>
      <c r="H34" s="202"/>
      <c r="I34" s="203"/>
      <c r="J34" s="201" t="s">
        <v>276</v>
      </c>
      <c r="K34" s="202"/>
      <c r="L34" s="202"/>
      <c r="M34" s="203"/>
    </row>
    <row r="35" spans="2:13" x14ac:dyDescent="0.25">
      <c r="B35" s="215" t="s">
        <v>277</v>
      </c>
      <c r="C35" s="216"/>
      <c r="D35" s="217"/>
      <c r="E35" s="201" t="s">
        <v>283</v>
      </c>
      <c r="F35" s="202"/>
      <c r="G35" s="202"/>
      <c r="H35" s="202"/>
      <c r="I35" s="203"/>
      <c r="J35" s="201" t="s">
        <v>278</v>
      </c>
      <c r="K35" s="202"/>
      <c r="L35" s="202"/>
      <c r="M35" s="203"/>
    </row>
    <row r="36" spans="2:13" ht="15" customHeight="1" x14ac:dyDescent="0.25">
      <c r="B36" s="233" t="s">
        <v>284</v>
      </c>
      <c r="C36" s="234"/>
      <c r="D36" s="235"/>
      <c r="E36" s="185" t="s">
        <v>442</v>
      </c>
      <c r="F36" s="196"/>
      <c r="G36" s="183" t="s">
        <v>443</v>
      </c>
      <c r="H36" s="186" t="s">
        <v>285</v>
      </c>
      <c r="I36" s="187"/>
      <c r="J36" s="185" t="s">
        <v>299</v>
      </c>
      <c r="K36" s="186"/>
      <c r="L36" s="186"/>
      <c r="M36" s="187"/>
    </row>
    <row r="37" spans="2:13" ht="15" customHeight="1" x14ac:dyDescent="0.25">
      <c r="B37" s="236"/>
      <c r="C37" s="237"/>
      <c r="D37" s="238"/>
      <c r="E37" s="188"/>
      <c r="F37" s="197"/>
      <c r="G37" s="184"/>
      <c r="H37" s="189"/>
      <c r="I37" s="190"/>
      <c r="J37" s="188"/>
      <c r="K37" s="189"/>
      <c r="L37" s="189"/>
      <c r="M37" s="190"/>
    </row>
    <row r="38" spans="2:13" ht="15" customHeight="1" x14ac:dyDescent="0.25">
      <c r="B38" s="233" t="s">
        <v>286</v>
      </c>
      <c r="C38" s="234"/>
      <c r="D38" s="235"/>
      <c r="E38" s="185" t="s">
        <v>287</v>
      </c>
      <c r="F38" s="196"/>
      <c r="G38" s="183" t="s">
        <v>287</v>
      </c>
      <c r="H38" s="186" t="s">
        <v>288</v>
      </c>
      <c r="I38" s="187"/>
      <c r="J38" s="185" t="s">
        <v>288</v>
      </c>
      <c r="K38" s="186"/>
      <c r="L38" s="186"/>
      <c r="M38" s="187"/>
    </row>
    <row r="39" spans="2:13" ht="15" customHeight="1" x14ac:dyDescent="0.25">
      <c r="B39" s="236"/>
      <c r="C39" s="237"/>
      <c r="D39" s="238"/>
      <c r="E39" s="188"/>
      <c r="F39" s="197"/>
      <c r="G39" s="184"/>
      <c r="H39" s="189"/>
      <c r="I39" s="190"/>
      <c r="J39" s="188"/>
      <c r="K39" s="189"/>
      <c r="L39" s="189"/>
      <c r="M39" s="190"/>
    </row>
    <row r="40" spans="2:13" ht="15" customHeight="1" x14ac:dyDescent="0.25">
      <c r="B40" s="233" t="s">
        <v>289</v>
      </c>
      <c r="C40" s="234"/>
      <c r="D40" s="235"/>
      <c r="E40" s="185" t="s">
        <v>441</v>
      </c>
      <c r="F40" s="196"/>
      <c r="G40" s="183" t="s">
        <v>301</v>
      </c>
      <c r="H40" s="186" t="s">
        <v>301</v>
      </c>
      <c r="I40" s="187"/>
      <c r="J40" s="185" t="s">
        <v>301</v>
      </c>
      <c r="K40" s="186"/>
      <c r="L40" s="186"/>
      <c r="M40" s="187"/>
    </row>
    <row r="41" spans="2:13" ht="15" customHeight="1" x14ac:dyDescent="0.25">
      <c r="B41" s="236"/>
      <c r="C41" s="237"/>
      <c r="D41" s="238"/>
      <c r="E41" s="188"/>
      <c r="F41" s="197"/>
      <c r="G41" s="184"/>
      <c r="H41" s="189"/>
      <c r="I41" s="190"/>
      <c r="J41" s="188"/>
      <c r="K41" s="189"/>
      <c r="L41" s="189"/>
      <c r="M41" s="190"/>
    </row>
    <row r="42" spans="2:13" ht="21" customHeight="1" x14ac:dyDescent="0.25">
      <c r="B42" s="233" t="s">
        <v>290</v>
      </c>
      <c r="C42" s="234"/>
      <c r="D42" s="235"/>
      <c r="E42" s="185" t="s">
        <v>291</v>
      </c>
      <c r="F42" s="196"/>
      <c r="G42" s="183" t="s">
        <v>291</v>
      </c>
      <c r="H42" s="186" t="s">
        <v>292</v>
      </c>
      <c r="I42" s="187"/>
      <c r="J42" s="185" t="s">
        <v>292</v>
      </c>
      <c r="K42" s="186"/>
      <c r="L42" s="186"/>
      <c r="M42" s="187"/>
    </row>
    <row r="43" spans="2:13" ht="15" customHeight="1" x14ac:dyDescent="0.25">
      <c r="B43" s="236"/>
      <c r="C43" s="237"/>
      <c r="D43" s="238"/>
      <c r="E43" s="188"/>
      <c r="F43" s="197"/>
      <c r="G43" s="184"/>
      <c r="H43" s="189"/>
      <c r="I43" s="190"/>
      <c r="J43" s="188"/>
      <c r="K43" s="189"/>
      <c r="L43" s="189"/>
      <c r="M43" s="190"/>
    </row>
    <row r="44" spans="2:13" ht="15" customHeight="1" thickBot="1" x14ac:dyDescent="0.3">
      <c r="B44" s="239" t="s">
        <v>293</v>
      </c>
      <c r="C44" s="240"/>
      <c r="D44" s="241"/>
      <c r="E44" s="191" t="s">
        <v>294</v>
      </c>
      <c r="F44" s="192"/>
      <c r="G44" s="118" t="s">
        <v>294</v>
      </c>
      <c r="H44" s="207" t="s">
        <v>294</v>
      </c>
      <c r="I44" s="208"/>
      <c r="J44" s="191" t="s">
        <v>294</v>
      </c>
      <c r="K44" s="207"/>
      <c r="L44" s="207"/>
      <c r="M44" s="208"/>
    </row>
    <row r="45" spans="2:13" x14ac:dyDescent="0.25">
      <c r="B45" s="137" t="s">
        <v>298</v>
      </c>
      <c r="C45" s="138"/>
      <c r="D45" s="138"/>
      <c r="E45" s="138"/>
      <c r="F45" s="138"/>
      <c r="G45" s="138"/>
      <c r="H45" s="138"/>
      <c r="I45" s="138"/>
      <c r="J45" s="138"/>
      <c r="K45" s="138"/>
      <c r="L45" s="138"/>
      <c r="M45" s="139"/>
    </row>
    <row r="46" spans="2:13" ht="15" customHeight="1" x14ac:dyDescent="0.25">
      <c r="B46" s="140"/>
      <c r="C46" s="141"/>
      <c r="D46" s="141"/>
      <c r="E46" s="141"/>
      <c r="F46" s="141"/>
      <c r="G46" s="141"/>
      <c r="H46" s="141"/>
      <c r="I46" s="141"/>
      <c r="J46" s="141"/>
      <c r="K46" s="141"/>
      <c r="L46" s="141"/>
      <c r="M46" s="142"/>
    </row>
    <row r="47" spans="2:13" ht="15" customHeight="1" thickBot="1" x14ac:dyDescent="0.3">
      <c r="B47" s="143"/>
      <c r="C47" s="144"/>
      <c r="D47" s="144"/>
      <c r="E47" s="144"/>
      <c r="F47" s="144"/>
      <c r="G47" s="144"/>
      <c r="H47" s="144"/>
      <c r="I47" s="144"/>
      <c r="J47" s="144"/>
      <c r="K47" s="144"/>
      <c r="L47" s="144"/>
      <c r="M47" s="145"/>
    </row>
  </sheetData>
  <mergeCells count="110">
    <mergeCell ref="B44:D44"/>
    <mergeCell ref="H40:I41"/>
    <mergeCell ref="E42:F43"/>
    <mergeCell ref="E7:G7"/>
    <mergeCell ref="H7:J7"/>
    <mergeCell ref="K7:M7"/>
    <mergeCell ref="B8:D8"/>
    <mergeCell ref="E8:G8"/>
    <mergeCell ref="H8:J8"/>
    <mergeCell ref="K8:M8"/>
    <mergeCell ref="J30:M30"/>
    <mergeCell ref="J31:M31"/>
    <mergeCell ref="B17:D20"/>
    <mergeCell ref="H36:I37"/>
    <mergeCell ref="B29:D29"/>
    <mergeCell ref="B40:D41"/>
    <mergeCell ref="B42:D43"/>
    <mergeCell ref="B34:D34"/>
    <mergeCell ref="B35:D35"/>
    <mergeCell ref="B30:D30"/>
    <mergeCell ref="B31:D31"/>
    <mergeCell ref="B32:D32"/>
    <mergeCell ref="E40:F41"/>
    <mergeCell ref="G40:G41"/>
    <mergeCell ref="B36:D37"/>
    <mergeCell ref="B38:D39"/>
    <mergeCell ref="B33:D33"/>
    <mergeCell ref="H14:J14"/>
    <mergeCell ref="K14:M14"/>
    <mergeCell ref="B11:D11"/>
    <mergeCell ref="E11:G11"/>
    <mergeCell ref="H11:J11"/>
    <mergeCell ref="K11:M11"/>
    <mergeCell ref="B12:D12"/>
    <mergeCell ref="E12:G12"/>
    <mergeCell ref="H12:J12"/>
    <mergeCell ref="K12:M12"/>
    <mergeCell ref="J36:M37"/>
    <mergeCell ref="B6:M6"/>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B9:D9"/>
    <mergeCell ref="E9:G9"/>
    <mergeCell ref="H9:J9"/>
    <mergeCell ref="K9:M9"/>
    <mergeCell ref="B10:D10"/>
    <mergeCell ref="E10:G10"/>
    <mergeCell ref="H10:J10"/>
    <mergeCell ref="K10:M10"/>
    <mergeCell ref="B7:D7"/>
    <mergeCell ref="E44:F44"/>
    <mergeCell ref="J28:M28"/>
    <mergeCell ref="H38:I39"/>
    <mergeCell ref="G38:G39"/>
    <mergeCell ref="E38:F39"/>
    <mergeCell ref="J38:M39"/>
    <mergeCell ref="H28:I28"/>
    <mergeCell ref="E28:F28"/>
    <mergeCell ref="E29:I29"/>
    <mergeCell ref="E30:I30"/>
    <mergeCell ref="E31:I31"/>
    <mergeCell ref="E32:I32"/>
    <mergeCell ref="E33:I33"/>
    <mergeCell ref="E34:I34"/>
    <mergeCell ref="E35:I35"/>
    <mergeCell ref="E36:F37"/>
    <mergeCell ref="G36:G37"/>
    <mergeCell ref="H44:I44"/>
    <mergeCell ref="J29:M29"/>
    <mergeCell ref="J44:M44"/>
    <mergeCell ref="J32:M32"/>
    <mergeCell ref="J33:M33"/>
    <mergeCell ref="J34:M34"/>
    <mergeCell ref="J35:M35"/>
    <mergeCell ref="B45:M47"/>
    <mergeCell ref="J27:M27"/>
    <mergeCell ref="E27:I27"/>
    <mergeCell ref="B27:D28"/>
    <mergeCell ref="P12:Q12"/>
    <mergeCell ref="R12:S12"/>
    <mergeCell ref="P6:S6"/>
    <mergeCell ref="P7:Q7"/>
    <mergeCell ref="R7:S7"/>
    <mergeCell ref="P8:Q8"/>
    <mergeCell ref="R8:S8"/>
    <mergeCell ref="P9:Q9"/>
    <mergeCell ref="R9:S9"/>
    <mergeCell ref="R10:S10"/>
    <mergeCell ref="P11:Q11"/>
    <mergeCell ref="R11:S11"/>
    <mergeCell ref="P13:Q13"/>
    <mergeCell ref="R13:S13"/>
    <mergeCell ref="P14:Q20"/>
    <mergeCell ref="P21:S22"/>
    <mergeCell ref="G42:G43"/>
    <mergeCell ref="J40:M41"/>
    <mergeCell ref="J42:M43"/>
    <mergeCell ref="H42:I43"/>
  </mergeCells>
  <hyperlinks>
    <hyperlink ref="R20:S20" r:id="rId1" display="View all available modifications" xr:uid="{284349DB-DC4E-4337-9AF7-47AC64E33F6F}"/>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3:L40"/>
  <sheetViews>
    <sheetView zoomScaleNormal="100" workbookViewId="0">
      <selection activeCell="A5" sqref="A5"/>
    </sheetView>
  </sheetViews>
  <sheetFormatPr defaultColWidth="9.109375" defaultRowHeight="13.8" x14ac:dyDescent="0.25"/>
  <cols>
    <col min="1" max="1" width="12.44140625" style="37" customWidth="1"/>
    <col min="2" max="2" width="14.6640625" style="37" customWidth="1"/>
    <col min="3" max="3" width="14.44140625" style="37" customWidth="1"/>
    <col min="4" max="4" width="43.6640625" style="37" customWidth="1"/>
    <col min="5" max="5" width="15.88671875" style="37" bestFit="1" customWidth="1"/>
    <col min="6" max="6" width="11.88671875" style="37" customWidth="1"/>
    <col min="7" max="7" width="12.6640625" style="37" customWidth="1"/>
    <col min="8" max="8" width="15.5546875" style="37" customWidth="1"/>
    <col min="9" max="9" width="14.5546875" style="37" customWidth="1"/>
    <col min="10" max="10" width="14.6640625" style="37" customWidth="1"/>
    <col min="11" max="11" width="17.33203125" style="37" bestFit="1" customWidth="1"/>
    <col min="12" max="12" width="11.44140625" style="37" customWidth="1"/>
    <col min="13" max="16384" width="9.109375" style="37"/>
  </cols>
  <sheetData>
    <row r="3" spans="1:12" ht="17.399999999999999" x14ac:dyDescent="0.3">
      <c r="C3" s="265" t="s">
        <v>249</v>
      </c>
      <c r="D3" s="265"/>
      <c r="E3" s="265"/>
      <c r="F3" s="265"/>
      <c r="G3" s="265"/>
      <c r="H3" s="265"/>
      <c r="I3" s="265"/>
      <c r="J3" s="265"/>
      <c r="K3" s="265"/>
      <c r="L3" s="265"/>
    </row>
    <row r="4" spans="1:12" ht="17.399999999999999" x14ac:dyDescent="0.3">
      <c r="C4" s="47"/>
      <c r="D4" s="47"/>
      <c r="E4" s="47"/>
      <c r="F4" s="47"/>
      <c r="G4" s="47"/>
      <c r="H4" s="47"/>
      <c r="I4" s="47"/>
      <c r="J4" s="47"/>
    </row>
    <row r="5" spans="1:12" ht="14.4" thickBot="1" x14ac:dyDescent="0.3"/>
    <row r="6" spans="1:12" ht="14.4" thickBot="1" x14ac:dyDescent="0.3">
      <c r="D6" s="38" t="s">
        <v>305</v>
      </c>
    </row>
    <row r="7" spans="1:12" x14ac:dyDescent="0.25">
      <c r="C7" s="39"/>
      <c r="D7" s="40" t="s">
        <v>251</v>
      </c>
      <c r="F7" s="39"/>
      <c r="G7" s="39"/>
      <c r="H7" s="262" t="s">
        <v>250</v>
      </c>
      <c r="I7" s="263"/>
      <c r="J7" s="264"/>
      <c r="K7" s="49"/>
    </row>
    <row r="8" spans="1:12" ht="27" customHeight="1" x14ac:dyDescent="0.25">
      <c r="C8" s="39"/>
      <c r="D8" s="40" t="s">
        <v>306</v>
      </c>
      <c r="F8" s="39"/>
      <c r="G8" s="39"/>
      <c r="H8" s="269" t="s">
        <v>312</v>
      </c>
      <c r="I8" s="270"/>
      <c r="J8" s="271"/>
      <c r="K8" s="50"/>
    </row>
    <row r="9" spans="1:12" ht="27" customHeight="1" thickBot="1" x14ac:dyDescent="0.3">
      <c r="C9" s="39"/>
      <c r="D9" s="41" t="s">
        <v>307</v>
      </c>
      <c r="F9" s="39"/>
      <c r="G9" s="39"/>
      <c r="H9" s="266" t="s">
        <v>458</v>
      </c>
      <c r="I9" s="267"/>
      <c r="J9" s="268"/>
      <c r="K9" s="50"/>
    </row>
    <row r="10" spans="1:12" ht="14.4" thickBot="1" x14ac:dyDescent="0.3">
      <c r="A10" s="42" t="s">
        <v>208</v>
      </c>
      <c r="B10" s="42" t="s">
        <v>209</v>
      </c>
      <c r="C10" s="42" t="s">
        <v>210</v>
      </c>
      <c r="D10" s="42" t="s">
        <v>211</v>
      </c>
      <c r="E10" s="125" t="s">
        <v>275</v>
      </c>
      <c r="F10" s="42" t="s">
        <v>212</v>
      </c>
      <c r="G10" s="42" t="s">
        <v>213</v>
      </c>
      <c r="H10" s="42" t="s">
        <v>215</v>
      </c>
      <c r="I10" s="42" t="s">
        <v>216</v>
      </c>
      <c r="J10" s="42" t="s">
        <v>217</v>
      </c>
      <c r="K10" s="42" t="s">
        <v>224</v>
      </c>
      <c r="L10" s="42" t="s">
        <v>218</v>
      </c>
    </row>
    <row r="11" spans="1:12" x14ac:dyDescent="0.25">
      <c r="A11" s="75">
        <v>1</v>
      </c>
      <c r="B11" s="51"/>
      <c r="C11" s="52"/>
      <c r="D11" s="52"/>
      <c r="E11" s="126" t="str">
        <f ca="1">IF(Table3[[#This Row],[Sequence]]="","",SUMPRODUCT(LEN(Table3[[#This Row],[Sequence]])-LEN(SUBSTITUTE(Table3[[#This Row],[Sequence]],CHAR(ROW(INDIRECT("65:90"))),""))))</f>
        <v/>
      </c>
      <c r="F11" s="127"/>
      <c r="G11" s="51"/>
      <c r="H11" s="51"/>
      <c r="I11" s="51"/>
      <c r="J11" s="51"/>
      <c r="K11" s="51"/>
      <c r="L11" s="52"/>
    </row>
    <row r="12" spans="1:12" x14ac:dyDescent="0.25">
      <c r="A12" s="75">
        <v>2</v>
      </c>
      <c r="B12" s="53"/>
      <c r="C12" s="54"/>
      <c r="D12" s="52"/>
      <c r="E12" s="126" t="str">
        <f ca="1">IF(Table3[[#This Row],[Sequence]]="","",SUMPRODUCT(LEN(Table3[[#This Row],[Sequence]])-LEN(SUBSTITUTE(Table3[[#This Row],[Sequence]],CHAR(ROW(INDIRECT("65:90"))),""))))</f>
        <v/>
      </c>
      <c r="F12" s="127"/>
      <c r="G12" s="51"/>
      <c r="H12" s="51"/>
      <c r="I12" s="51"/>
      <c r="J12" s="51"/>
      <c r="K12" s="53"/>
      <c r="L12" s="54"/>
    </row>
    <row r="13" spans="1:12" x14ac:dyDescent="0.25">
      <c r="A13" s="75">
        <v>3</v>
      </c>
      <c r="B13" s="53"/>
      <c r="C13" s="54"/>
      <c r="D13" s="52"/>
      <c r="E13" s="126" t="str">
        <f ca="1">IF(Table3[[#This Row],[Sequence]]="","",SUMPRODUCT(LEN(Table3[[#This Row],[Sequence]])-LEN(SUBSTITUTE(Table3[[#This Row],[Sequence]],CHAR(ROW(INDIRECT("65:90"))),""))))</f>
        <v/>
      </c>
      <c r="F13" s="127"/>
      <c r="G13" s="51"/>
      <c r="H13" s="51"/>
      <c r="I13" s="51"/>
      <c r="J13" s="53"/>
      <c r="K13" s="53"/>
      <c r="L13" s="54"/>
    </row>
    <row r="14" spans="1:12" x14ac:dyDescent="0.25">
      <c r="A14" s="75">
        <v>4</v>
      </c>
      <c r="B14" s="53"/>
      <c r="C14" s="54"/>
      <c r="D14" s="52"/>
      <c r="E14" s="126" t="str">
        <f ca="1">IF(Table3[[#This Row],[Sequence]]="","",SUMPRODUCT(LEN(Table3[[#This Row],[Sequence]])-LEN(SUBSTITUTE(Table3[[#This Row],[Sequence]],CHAR(ROW(INDIRECT("65:90"))),""))))</f>
        <v/>
      </c>
      <c r="F14" s="127"/>
      <c r="G14" s="51"/>
      <c r="H14" s="51"/>
      <c r="I14" s="51"/>
      <c r="J14" s="51"/>
      <c r="K14" s="53"/>
      <c r="L14" s="54"/>
    </row>
    <row r="15" spans="1:12" x14ac:dyDescent="0.25">
      <c r="A15" s="75">
        <v>5</v>
      </c>
      <c r="B15" s="53"/>
      <c r="C15" s="54"/>
      <c r="D15" s="54"/>
      <c r="E15" s="126" t="str">
        <f ca="1">IF(Table3[[#This Row],[Sequence]]="","",SUMPRODUCT(LEN(Table3[[#This Row],[Sequence]])-LEN(SUBSTITUTE(Table3[[#This Row],[Sequence]],CHAR(ROW(INDIRECT("65:90"))),""))))</f>
        <v/>
      </c>
      <c r="F15" s="128"/>
      <c r="G15" s="53"/>
      <c r="H15" s="53"/>
      <c r="I15" s="53"/>
      <c r="J15" s="53"/>
      <c r="K15" s="53"/>
      <c r="L15" s="54"/>
    </row>
    <row r="16" spans="1:12" x14ac:dyDescent="0.25">
      <c r="A16" s="75">
        <v>6</v>
      </c>
      <c r="B16" s="53"/>
      <c r="C16" s="54"/>
      <c r="D16" s="54"/>
      <c r="E16" s="126" t="str">
        <f ca="1">IF(Table3[[#This Row],[Sequence]]="","",SUMPRODUCT(LEN(Table3[[#This Row],[Sequence]])-LEN(SUBSTITUTE(Table3[[#This Row],[Sequence]],CHAR(ROW(INDIRECT("65:90"))),""))))</f>
        <v/>
      </c>
      <c r="F16" s="128"/>
      <c r="G16" s="53"/>
      <c r="H16" s="53"/>
      <c r="I16" s="53"/>
      <c r="J16" s="53"/>
      <c r="K16" s="53"/>
      <c r="L16" s="54"/>
    </row>
    <row r="17" spans="1:12" x14ac:dyDescent="0.25">
      <c r="A17" s="75">
        <v>7</v>
      </c>
      <c r="B17" s="53"/>
      <c r="C17" s="54"/>
      <c r="D17" s="54"/>
      <c r="E17" s="126" t="str">
        <f ca="1">IF(Table3[[#This Row],[Sequence]]="","",SUMPRODUCT(LEN(Table3[[#This Row],[Sequence]])-LEN(SUBSTITUTE(Table3[[#This Row],[Sequence]],CHAR(ROW(INDIRECT("65:90"))),""))))</f>
        <v/>
      </c>
      <c r="F17" s="128"/>
      <c r="G17" s="53"/>
      <c r="H17" s="53"/>
      <c r="I17" s="53"/>
      <c r="J17" s="53"/>
      <c r="K17" s="53"/>
      <c r="L17" s="54"/>
    </row>
    <row r="18" spans="1:12" x14ac:dyDescent="0.25">
      <c r="A18" s="75">
        <v>8</v>
      </c>
      <c r="B18" s="53"/>
      <c r="C18" s="54"/>
      <c r="D18" s="54"/>
      <c r="E18" s="126" t="str">
        <f ca="1">IF(Table3[[#This Row],[Sequence]]="","",SUMPRODUCT(LEN(Table3[[#This Row],[Sequence]])-LEN(SUBSTITUTE(Table3[[#This Row],[Sequence]],CHAR(ROW(INDIRECT("65:90"))),""))))</f>
        <v/>
      </c>
      <c r="F18" s="128"/>
      <c r="G18" s="53"/>
      <c r="H18" s="53"/>
      <c r="I18" s="53"/>
      <c r="J18" s="53"/>
      <c r="K18" s="53"/>
      <c r="L18" s="54"/>
    </row>
    <row r="19" spans="1:12" x14ac:dyDescent="0.25">
      <c r="A19" s="75">
        <v>9</v>
      </c>
      <c r="B19" s="53"/>
      <c r="C19" s="54"/>
      <c r="D19" s="54"/>
      <c r="E19" s="126" t="str">
        <f ca="1">IF(Table3[[#This Row],[Sequence]]="","",SUMPRODUCT(LEN(Table3[[#This Row],[Sequence]])-LEN(SUBSTITUTE(Table3[[#This Row],[Sequence]],CHAR(ROW(INDIRECT("65:90"))),""))))</f>
        <v/>
      </c>
      <c r="F19" s="128"/>
      <c r="G19" s="53"/>
      <c r="H19" s="53"/>
      <c r="I19" s="53"/>
      <c r="J19" s="53"/>
      <c r="K19" s="53"/>
      <c r="L19" s="54"/>
    </row>
    <row r="20" spans="1:12" x14ac:dyDescent="0.25">
      <c r="A20" s="75">
        <v>10</v>
      </c>
      <c r="B20" s="53"/>
      <c r="C20" s="54"/>
      <c r="D20" s="54"/>
      <c r="E20" s="126" t="str">
        <f ca="1">IF(Table3[[#This Row],[Sequence]]="","",SUMPRODUCT(LEN(Table3[[#This Row],[Sequence]])-LEN(SUBSTITUTE(Table3[[#This Row],[Sequence]],CHAR(ROW(INDIRECT("65:90"))),""))))</f>
        <v/>
      </c>
      <c r="F20" s="128"/>
      <c r="G20" s="53"/>
      <c r="H20" s="53"/>
      <c r="I20" s="53"/>
      <c r="J20" s="53"/>
      <c r="K20" s="53"/>
      <c r="L20" s="54"/>
    </row>
    <row r="21" spans="1:12" x14ac:dyDescent="0.25">
      <c r="A21" s="75">
        <v>11</v>
      </c>
      <c r="B21" s="53"/>
      <c r="C21" s="54"/>
      <c r="D21" s="54"/>
      <c r="E21" s="126" t="str">
        <f ca="1">IF(Table3[[#This Row],[Sequence]]="","",SUMPRODUCT(LEN(Table3[[#This Row],[Sequence]])-LEN(SUBSTITUTE(Table3[[#This Row],[Sequence]],CHAR(ROW(INDIRECT("65:90"))),""))))</f>
        <v/>
      </c>
      <c r="F21" s="128"/>
      <c r="G21" s="53"/>
      <c r="H21" s="53"/>
      <c r="I21" s="53"/>
      <c r="J21" s="53"/>
      <c r="K21" s="53"/>
      <c r="L21" s="54"/>
    </row>
    <row r="22" spans="1:12" x14ac:dyDescent="0.25">
      <c r="A22" s="75">
        <v>12</v>
      </c>
      <c r="B22" s="53"/>
      <c r="C22" s="54"/>
      <c r="D22" s="54"/>
      <c r="E22" s="126" t="str">
        <f ca="1">IF(Table3[[#This Row],[Sequence]]="","",SUMPRODUCT(LEN(Table3[[#This Row],[Sequence]])-LEN(SUBSTITUTE(Table3[[#This Row],[Sequence]],CHAR(ROW(INDIRECT("65:90"))),""))))</f>
        <v/>
      </c>
      <c r="F22" s="128"/>
      <c r="G22" s="53"/>
      <c r="H22" s="53"/>
      <c r="I22" s="53"/>
      <c r="J22" s="53"/>
      <c r="K22" s="53"/>
      <c r="L22" s="54"/>
    </row>
    <row r="23" spans="1:12" x14ac:dyDescent="0.25">
      <c r="A23" s="75">
        <v>13</v>
      </c>
      <c r="B23" s="53"/>
      <c r="C23" s="54"/>
      <c r="D23" s="54"/>
      <c r="E23" s="126" t="str">
        <f ca="1">IF(Table3[[#This Row],[Sequence]]="","",SUMPRODUCT(LEN(Table3[[#This Row],[Sequence]])-LEN(SUBSTITUTE(Table3[[#This Row],[Sequence]],CHAR(ROW(INDIRECT("65:90"))),""))))</f>
        <v/>
      </c>
      <c r="F23" s="128"/>
      <c r="G23" s="53"/>
      <c r="H23" s="53"/>
      <c r="I23" s="53"/>
      <c r="J23" s="53"/>
      <c r="K23" s="53"/>
      <c r="L23" s="54"/>
    </row>
    <row r="24" spans="1:12" x14ac:dyDescent="0.25">
      <c r="A24" s="75">
        <v>14</v>
      </c>
      <c r="B24" s="53"/>
      <c r="C24" s="54"/>
      <c r="D24" s="54"/>
      <c r="E24" s="126" t="str">
        <f ca="1">IF(Table3[[#This Row],[Sequence]]="","",SUMPRODUCT(LEN(Table3[[#This Row],[Sequence]])-LEN(SUBSTITUTE(Table3[[#This Row],[Sequence]],CHAR(ROW(INDIRECT("65:90"))),""))))</f>
        <v/>
      </c>
      <c r="F24" s="128"/>
      <c r="G24" s="53"/>
      <c r="H24" s="53"/>
      <c r="I24" s="53"/>
      <c r="J24" s="53"/>
      <c r="K24" s="53"/>
      <c r="L24" s="54"/>
    </row>
    <row r="25" spans="1:12" x14ac:dyDescent="0.25">
      <c r="A25" s="75">
        <v>15</v>
      </c>
      <c r="B25" s="53"/>
      <c r="C25" s="54"/>
      <c r="D25" s="54"/>
      <c r="E25" s="126" t="str">
        <f ca="1">IF(Table3[[#This Row],[Sequence]]="","",SUMPRODUCT(LEN(Table3[[#This Row],[Sequence]])-LEN(SUBSTITUTE(Table3[[#This Row],[Sequence]],CHAR(ROW(INDIRECT("65:90"))),""))))</f>
        <v/>
      </c>
      <c r="F25" s="128"/>
      <c r="G25" s="53"/>
      <c r="H25" s="53"/>
      <c r="I25" s="53"/>
      <c r="J25" s="53"/>
      <c r="K25" s="53"/>
      <c r="L25" s="54"/>
    </row>
    <row r="26" spans="1:12" x14ac:dyDescent="0.25">
      <c r="A26" s="75">
        <v>16</v>
      </c>
      <c r="B26" s="53"/>
      <c r="C26" s="54"/>
      <c r="D26" s="54"/>
      <c r="E26" s="126" t="str">
        <f ca="1">IF(Table3[[#This Row],[Sequence]]="","",SUMPRODUCT(LEN(Table3[[#This Row],[Sequence]])-LEN(SUBSTITUTE(Table3[[#This Row],[Sequence]],CHAR(ROW(INDIRECT("65:90"))),""))))</f>
        <v/>
      </c>
      <c r="F26" s="128"/>
      <c r="G26" s="53"/>
      <c r="H26" s="53"/>
      <c r="I26" s="53"/>
      <c r="J26" s="53"/>
      <c r="K26" s="53"/>
      <c r="L26" s="54"/>
    </row>
    <row r="27" spans="1:12" x14ac:dyDescent="0.25">
      <c r="A27" s="75">
        <v>17</v>
      </c>
      <c r="B27" s="53"/>
      <c r="C27" s="54"/>
      <c r="D27" s="54"/>
      <c r="E27" s="126" t="str">
        <f ca="1">IF(Table3[[#This Row],[Sequence]]="","",SUMPRODUCT(LEN(Table3[[#This Row],[Sequence]])-LEN(SUBSTITUTE(Table3[[#This Row],[Sequence]],CHAR(ROW(INDIRECT("65:90"))),""))))</f>
        <v/>
      </c>
      <c r="F27" s="128"/>
      <c r="G27" s="53"/>
      <c r="H27" s="53"/>
      <c r="I27" s="53"/>
      <c r="J27" s="53"/>
      <c r="K27" s="53"/>
      <c r="L27" s="54"/>
    </row>
    <row r="28" spans="1:12" x14ac:dyDescent="0.25">
      <c r="A28" s="75">
        <v>18</v>
      </c>
      <c r="B28" s="53"/>
      <c r="C28" s="54"/>
      <c r="D28" s="54"/>
      <c r="E28" s="126" t="str">
        <f ca="1">IF(Table3[[#This Row],[Sequence]]="","",SUMPRODUCT(LEN(Table3[[#This Row],[Sequence]])-LEN(SUBSTITUTE(Table3[[#This Row],[Sequence]],CHAR(ROW(INDIRECT("65:90"))),""))))</f>
        <v/>
      </c>
      <c r="F28" s="128"/>
      <c r="G28" s="53"/>
      <c r="H28" s="53"/>
      <c r="I28" s="53"/>
      <c r="J28" s="53"/>
      <c r="K28" s="53"/>
      <c r="L28" s="54"/>
    </row>
    <row r="29" spans="1:12" x14ac:dyDescent="0.25">
      <c r="A29" s="75">
        <v>19</v>
      </c>
      <c r="B29" s="53"/>
      <c r="C29" s="54"/>
      <c r="D29" s="54"/>
      <c r="E29" s="126" t="str">
        <f ca="1">IF(Table3[[#This Row],[Sequence]]="","",SUMPRODUCT(LEN(Table3[[#This Row],[Sequence]])-LEN(SUBSTITUTE(Table3[[#This Row],[Sequence]],CHAR(ROW(INDIRECT("65:90"))),""))))</f>
        <v/>
      </c>
      <c r="F29" s="128"/>
      <c r="G29" s="53"/>
      <c r="H29" s="53"/>
      <c r="I29" s="53"/>
      <c r="J29" s="53"/>
      <c r="K29" s="53"/>
      <c r="L29" s="54"/>
    </row>
    <row r="30" spans="1:12" x14ac:dyDescent="0.25">
      <c r="A30" s="75">
        <v>20</v>
      </c>
      <c r="B30" s="53"/>
      <c r="C30" s="54"/>
      <c r="D30" s="54"/>
      <c r="E30" s="126" t="str">
        <f ca="1">IF(Table3[[#This Row],[Sequence]]="","",SUMPRODUCT(LEN(Table3[[#This Row],[Sequence]])-LEN(SUBSTITUTE(Table3[[#This Row],[Sequence]],CHAR(ROW(INDIRECT("65:90"))),""))))</f>
        <v/>
      </c>
      <c r="F30" s="128"/>
      <c r="G30" s="53"/>
      <c r="H30" s="53"/>
      <c r="I30" s="53"/>
      <c r="J30" s="53"/>
      <c r="K30" s="53"/>
      <c r="L30" s="54"/>
    </row>
    <row r="31" spans="1:12" x14ac:dyDescent="0.25">
      <c r="A31" s="75">
        <v>21</v>
      </c>
      <c r="B31" s="53"/>
      <c r="C31" s="54"/>
      <c r="D31" s="54"/>
      <c r="E31" s="126" t="str">
        <f ca="1">IF(Table3[[#This Row],[Sequence]]="","",SUMPRODUCT(LEN(Table3[[#This Row],[Sequence]])-LEN(SUBSTITUTE(Table3[[#This Row],[Sequence]],CHAR(ROW(INDIRECT("65:90"))),""))))</f>
        <v/>
      </c>
      <c r="F31" s="128"/>
      <c r="G31" s="53"/>
      <c r="H31" s="53"/>
      <c r="I31" s="53"/>
      <c r="J31" s="53"/>
      <c r="K31" s="53"/>
      <c r="L31" s="54"/>
    </row>
    <row r="32" spans="1:12" x14ac:dyDescent="0.25">
      <c r="A32" s="75">
        <v>22</v>
      </c>
      <c r="B32" s="53"/>
      <c r="C32" s="54"/>
      <c r="D32" s="54"/>
      <c r="E32" s="126" t="str">
        <f ca="1">IF(Table3[[#This Row],[Sequence]]="","",SUMPRODUCT(LEN(Table3[[#This Row],[Sequence]])-LEN(SUBSTITUTE(Table3[[#This Row],[Sequence]],CHAR(ROW(INDIRECT("65:90"))),""))))</f>
        <v/>
      </c>
      <c r="F32" s="128"/>
      <c r="G32" s="53"/>
      <c r="H32" s="53"/>
      <c r="I32" s="53"/>
      <c r="J32" s="53"/>
      <c r="K32" s="53"/>
      <c r="L32" s="54"/>
    </row>
    <row r="33" spans="1:12" x14ac:dyDescent="0.25">
      <c r="A33" s="75">
        <v>23</v>
      </c>
      <c r="B33" s="53"/>
      <c r="C33" s="54"/>
      <c r="D33" s="54"/>
      <c r="E33" s="126" t="str">
        <f ca="1">IF(Table3[[#This Row],[Sequence]]="","",SUMPRODUCT(LEN(Table3[[#This Row],[Sequence]])-LEN(SUBSTITUTE(Table3[[#This Row],[Sequence]],CHAR(ROW(INDIRECT("65:90"))),""))))</f>
        <v/>
      </c>
      <c r="F33" s="128"/>
      <c r="G33" s="53"/>
      <c r="H33" s="53"/>
      <c r="I33" s="53"/>
      <c r="J33" s="53"/>
      <c r="K33" s="53"/>
      <c r="L33" s="54"/>
    </row>
    <row r="34" spans="1:12" x14ac:dyDescent="0.25">
      <c r="A34" s="75">
        <v>24</v>
      </c>
      <c r="B34" s="53"/>
      <c r="C34" s="54"/>
      <c r="D34" s="54"/>
      <c r="E34" s="126" t="str">
        <f ca="1">IF(Table3[[#This Row],[Sequence]]="","",SUMPRODUCT(LEN(Table3[[#This Row],[Sequence]])-LEN(SUBSTITUTE(Table3[[#This Row],[Sequence]],CHAR(ROW(INDIRECT("65:90"))),""))))</f>
        <v/>
      </c>
      <c r="F34" s="128"/>
      <c r="G34" s="53"/>
      <c r="H34" s="53"/>
      <c r="I34" s="53"/>
      <c r="J34" s="53"/>
      <c r="K34" s="53"/>
      <c r="L34" s="54"/>
    </row>
    <row r="35" spans="1:12" x14ac:dyDescent="0.25">
      <c r="A35" s="75">
        <v>25</v>
      </c>
      <c r="B35" s="53"/>
      <c r="C35" s="54"/>
      <c r="D35" s="54"/>
      <c r="E35" s="126" t="str">
        <f ca="1">IF(Table3[[#This Row],[Sequence]]="","",SUMPRODUCT(LEN(Table3[[#This Row],[Sequence]])-LEN(SUBSTITUTE(Table3[[#This Row],[Sequence]],CHAR(ROW(INDIRECT("65:90"))),""))))</f>
        <v/>
      </c>
      <c r="F35" s="128"/>
      <c r="G35" s="53"/>
      <c r="H35" s="53"/>
      <c r="I35" s="53"/>
      <c r="J35" s="53"/>
      <c r="K35" s="53"/>
      <c r="L35" s="54"/>
    </row>
    <row r="36" spans="1:12" x14ac:dyDescent="0.25">
      <c r="A36" s="75">
        <v>26</v>
      </c>
      <c r="B36" s="53"/>
      <c r="C36" s="54"/>
      <c r="D36" s="54"/>
      <c r="E36" s="126" t="str">
        <f ca="1">IF(Table3[[#This Row],[Sequence]]="","",SUMPRODUCT(LEN(Table3[[#This Row],[Sequence]])-LEN(SUBSTITUTE(Table3[[#This Row],[Sequence]],CHAR(ROW(INDIRECT("65:90"))),""))))</f>
        <v/>
      </c>
      <c r="F36" s="128"/>
      <c r="G36" s="53"/>
      <c r="H36" s="53"/>
      <c r="I36" s="53"/>
      <c r="J36" s="53"/>
      <c r="K36" s="53"/>
      <c r="L36" s="54"/>
    </row>
    <row r="37" spans="1:12" x14ac:dyDescent="0.25">
      <c r="A37" s="75">
        <v>27</v>
      </c>
      <c r="B37" s="53"/>
      <c r="C37" s="54"/>
      <c r="D37" s="54"/>
      <c r="E37" s="126" t="str">
        <f ca="1">IF(Table3[[#This Row],[Sequence]]="","",SUMPRODUCT(LEN(Table3[[#This Row],[Sequence]])-LEN(SUBSTITUTE(Table3[[#This Row],[Sequence]],CHAR(ROW(INDIRECT("65:90"))),""))))</f>
        <v/>
      </c>
      <c r="F37" s="128"/>
      <c r="G37" s="53"/>
      <c r="H37" s="53"/>
      <c r="I37" s="53"/>
      <c r="J37" s="53"/>
      <c r="K37" s="53"/>
      <c r="L37" s="54"/>
    </row>
    <row r="38" spans="1:12" x14ac:dyDescent="0.25">
      <c r="A38" s="75">
        <v>28</v>
      </c>
      <c r="B38" s="53"/>
      <c r="C38" s="54"/>
      <c r="D38" s="54"/>
      <c r="E38" s="126" t="str">
        <f ca="1">IF(Table3[[#This Row],[Sequence]]="","",SUMPRODUCT(LEN(Table3[[#This Row],[Sequence]])-LEN(SUBSTITUTE(Table3[[#This Row],[Sequence]],CHAR(ROW(INDIRECT("65:90"))),""))))</f>
        <v/>
      </c>
      <c r="F38" s="128"/>
      <c r="G38" s="53"/>
      <c r="H38" s="53"/>
      <c r="I38" s="53"/>
      <c r="J38" s="53"/>
      <c r="K38" s="53"/>
      <c r="L38" s="54"/>
    </row>
    <row r="39" spans="1:12" x14ac:dyDescent="0.25">
      <c r="A39" s="75">
        <v>29</v>
      </c>
      <c r="B39" s="53"/>
      <c r="C39" s="54"/>
      <c r="D39" s="54"/>
      <c r="E39" s="126" t="str">
        <f ca="1">IF(Table3[[#This Row],[Sequence]]="","",SUMPRODUCT(LEN(Table3[[#This Row],[Sequence]])-LEN(SUBSTITUTE(Table3[[#This Row],[Sequence]],CHAR(ROW(INDIRECT("65:90"))),""))))</f>
        <v/>
      </c>
      <c r="F39" s="128"/>
      <c r="G39" s="53"/>
      <c r="H39" s="53"/>
      <c r="I39" s="53"/>
      <c r="J39" s="53"/>
      <c r="K39" s="53"/>
      <c r="L39" s="54"/>
    </row>
    <row r="40" spans="1:12" x14ac:dyDescent="0.25">
      <c r="A40" s="75">
        <v>30</v>
      </c>
      <c r="B40" s="53"/>
      <c r="C40" s="54"/>
      <c r="D40" s="54"/>
      <c r="E40" s="126" t="str">
        <f ca="1">IF(Table3[[#This Row],[Sequence]]="","",SUMPRODUCT(LEN(Table3[[#This Row],[Sequence]])-LEN(SUBSTITUTE(Table3[[#This Row],[Sequence]],CHAR(ROW(INDIRECT("65:90"))),""))))</f>
        <v/>
      </c>
      <c r="F40" s="128"/>
      <c r="G40" s="53"/>
      <c r="H40" s="53"/>
      <c r="I40" s="53"/>
      <c r="J40" s="53"/>
      <c r="K40" s="53"/>
      <c r="L40" s="54"/>
    </row>
  </sheetData>
  <sheetProtection insertRows="0"/>
  <protectedRanges>
    <protectedRange sqref="B11:D40" name="Standard"/>
    <protectedRange sqref="F11:L40" name="Standard2"/>
    <protectedRange sqref="A11:A40" name="Numbers"/>
  </protectedRanges>
  <mergeCells count="4">
    <mergeCell ref="H7:J7"/>
    <mergeCell ref="C3:L3"/>
    <mergeCell ref="H9:J9"/>
    <mergeCell ref="H8:J8"/>
  </mergeCells>
  <conditionalFormatting sqref="H11:J40">
    <cfRule type="containsText" dxfId="53" priority="4" operator="containsText" text="KLH">
      <formula>NOT(ISERROR(SEARCH("KLH",H11)))</formula>
    </cfRule>
  </conditionalFormatting>
  <conditionalFormatting sqref="H1:J1048576">
    <cfRule type="containsText" dxfId="52" priority="1" operator="containsText" text="OVA">
      <formula>NOT(ISERROR(SEARCH("OVA",H1)))</formula>
    </cfRule>
    <cfRule type="containsText" dxfId="51" priority="2" operator="containsText" text="BSA">
      <formula>NOT(ISERROR(SEARCH("BSA",H1)))</formula>
    </cfRule>
    <cfRule type="containsText" dxfId="50" priority="3" operator="containsText" text="KLH">
      <formula>NOT(ISERROR(SEARCH("KLH",H1)))</formula>
    </cfRule>
  </conditionalFormatting>
  <dataValidations xWindow="1065" yWindow="476" count="8">
    <dataValidation type="list" allowBlank="1" showInputMessage="1" showErrorMessage="1" sqref="G11:G40" xr:uid="{00000000-0002-0000-0500-000000000000}">
      <formula1>Purity</formula1>
    </dataValidation>
    <dataValidation type="list" allowBlank="1" showInputMessage="1" showErrorMessage="1" sqref="F11:F40" xr:uid="{00000000-0002-0000-0500-000001000000}">
      <formula1>Amount</formula1>
    </dataValidation>
    <dataValidation type="list" allowBlank="1" showInputMessage="1" showErrorMessage="1" prompt="indicate modification(s) with brackets" sqref="H12:H40" xr:uid="{00000000-0002-0000-0500-000002000000}">
      <formula1>N_Term</formula1>
    </dataValidation>
    <dataValidation type="list" allowBlank="1" showInputMessage="1" showErrorMessage="1" prompt="indicate modification(s) with brackets" sqref="J13 I15:I40" xr:uid="{00000000-0002-0000-0500-000003000000}">
      <formula1>Internal</formula1>
    </dataValidation>
    <dataValidation type="list" allowBlank="1" showInputMessage="1" showErrorMessage="1" prompt="indicate modification(s) with brackets" sqref="J11:J12 J14:J40" xr:uid="{00000000-0002-0000-0500-000004000000}">
      <formula1>C_Term</formula1>
    </dataValidation>
    <dataValidation type="list" allowBlank="1" showInputMessage="1" showErrorMessage="1" sqref="K11:K40" xr:uid="{00000000-0002-0000-0500-000005000000}">
      <formula1>Optional</formula1>
    </dataValidation>
    <dataValidation allowBlank="1" showInputMessage="1" showErrorMessage="1" prompt="Prefix D-isoforms with an asterisk (*)_x000a_Indicate modification(s) with brackets [ ]_x000a_Indicate heavy residue with parentheses ( )_x000a_" sqref="D11:D40" xr:uid="{00000000-0002-0000-0500-000006000000}"/>
    <dataValidation allowBlank="1" showInputMessage="1" showErrorMessage="1" prompt="First 22 letters printed on the tube" sqref="C11:C40" xr:uid="{00000000-0002-0000-0500-000007000000}"/>
  </dataValidations>
  <hyperlinks>
    <hyperlink ref="H9:J9" r:id="rId1" display="Learn more" xr:uid="{00000000-0004-0000-0500-000000000000}"/>
  </hyperlinks>
  <pageMargins left="0.7" right="0.7" top="0.75" bottom="0.75" header="0.3" footer="0.3"/>
  <pageSetup orientation="portrait" r:id="rId2"/>
  <drawing r:id="rId3"/>
  <tableParts count="1">
    <tablePart r:id="rId4"/>
  </tableParts>
  <extLst>
    <ext xmlns:x14="http://schemas.microsoft.com/office/spreadsheetml/2009/9/main" uri="{CCE6A557-97BC-4b89-ADB6-D9C93CAAB3DF}">
      <x14:dataValidations xmlns:xm="http://schemas.microsoft.com/office/excel/2006/main" xWindow="1065" yWindow="476" count="2">
        <x14:dataValidation type="list" allowBlank="1" showInputMessage="1" showErrorMessage="1" prompt="indicate modification(s) with brackets" xr:uid="{689155E6-7B8A-4FFD-8C76-A261650D94BB}">
          <x14:formula1>
            <xm:f>Reference!$D$2:$D$62</xm:f>
          </x14:formula1>
          <xm:sqref>H11</xm:sqref>
        </x14:dataValidation>
        <x14:dataValidation type="list" allowBlank="1" showInputMessage="1" showErrorMessage="1" prompt="indicate modification(s) with brackets" xr:uid="{C37AA487-D560-4885-A0B6-ABB05F304233}">
          <x14:formula1>
            <xm:f>Reference!$E$2:$E$226</xm:f>
          </x14:formula1>
          <xm:sqref>I11:I14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M41"/>
  <sheetViews>
    <sheetView workbookViewId="0">
      <selection activeCell="A6" sqref="A6"/>
    </sheetView>
  </sheetViews>
  <sheetFormatPr defaultColWidth="9.109375" defaultRowHeight="13.8" x14ac:dyDescent="0.25"/>
  <cols>
    <col min="1" max="1" width="12.44140625" style="37" customWidth="1"/>
    <col min="2" max="2" width="25.109375" style="37" customWidth="1"/>
    <col min="3" max="3" width="22.5546875" style="37" customWidth="1"/>
    <col min="4" max="4" width="14.44140625" style="37" customWidth="1"/>
    <col min="5" max="5" width="43.109375" style="37" customWidth="1"/>
    <col min="6" max="6" width="14.109375" style="37" customWidth="1"/>
    <col min="7" max="7" width="30.5546875" style="37" bestFit="1" customWidth="1"/>
    <col min="8" max="8" width="30.5546875" style="37" customWidth="1"/>
    <col min="9" max="9" width="11.6640625" style="37" customWidth="1"/>
    <col min="10" max="11" width="11.44140625" style="37" customWidth="1"/>
    <col min="12" max="12" width="18.5546875" style="37" hidden="1" customWidth="1"/>
    <col min="13" max="13" width="12.33203125" style="37" customWidth="1"/>
    <col min="14" max="16384" width="9.109375" style="37"/>
  </cols>
  <sheetData>
    <row r="2" spans="1:13" ht="17.399999999999999" x14ac:dyDescent="0.3">
      <c r="C2" s="265" t="s">
        <v>247</v>
      </c>
      <c r="D2" s="265"/>
      <c r="E2" s="265"/>
      <c r="F2" s="265"/>
      <c r="G2" s="265"/>
      <c r="H2" s="265"/>
      <c r="I2" s="265"/>
      <c r="J2" s="265"/>
      <c r="K2" s="265"/>
      <c r="L2" s="265"/>
    </row>
    <row r="3" spans="1:13" x14ac:dyDescent="0.25">
      <c r="C3" s="72"/>
    </row>
    <row r="7" spans="1:13" ht="17.25" customHeight="1" thickBot="1" x14ac:dyDescent="0.3">
      <c r="B7" s="121"/>
      <c r="C7" s="121"/>
      <c r="E7" s="99"/>
    </row>
    <row r="8" spans="1:13" ht="27.75" customHeight="1" thickTop="1" x14ac:dyDescent="0.25">
      <c r="B8" s="280" t="s">
        <v>304</v>
      </c>
      <c r="C8" s="281"/>
      <c r="D8" s="39"/>
      <c r="E8" s="100" t="s">
        <v>305</v>
      </c>
      <c r="I8" s="274" t="s">
        <v>250</v>
      </c>
      <c r="J8" s="275"/>
      <c r="K8" s="276"/>
    </row>
    <row r="9" spans="1:13" ht="28.5" customHeight="1" x14ac:dyDescent="0.25">
      <c r="B9" s="282" t="s">
        <v>535</v>
      </c>
      <c r="C9" s="283"/>
      <c r="D9" s="39"/>
      <c r="E9" s="100" t="s">
        <v>306</v>
      </c>
      <c r="I9" s="277" t="s">
        <v>458</v>
      </c>
      <c r="J9" s="278"/>
      <c r="K9" s="279"/>
    </row>
    <row r="10" spans="1:13" ht="28.5" customHeight="1" thickBot="1" x14ac:dyDescent="0.3">
      <c r="B10" s="272" t="s">
        <v>536</v>
      </c>
      <c r="C10" s="273"/>
      <c r="D10" s="39"/>
      <c r="E10" s="100" t="s">
        <v>307</v>
      </c>
      <c r="I10" s="96"/>
      <c r="J10" s="97"/>
      <c r="K10" s="98"/>
    </row>
    <row r="11" spans="1:13" ht="14.4" thickBot="1" x14ac:dyDescent="0.3">
      <c r="A11" s="42" t="s">
        <v>208</v>
      </c>
      <c r="B11" s="42" t="s">
        <v>221</v>
      </c>
      <c r="C11" s="42" t="s">
        <v>220</v>
      </c>
      <c r="D11" s="42" t="s">
        <v>210</v>
      </c>
      <c r="E11" s="42" t="s">
        <v>211</v>
      </c>
      <c r="F11" s="42" t="s">
        <v>275</v>
      </c>
      <c r="G11" s="42" t="s">
        <v>214</v>
      </c>
      <c r="H11" s="42" t="s">
        <v>557</v>
      </c>
      <c r="I11" s="42" t="s">
        <v>215</v>
      </c>
      <c r="J11" s="42" t="s">
        <v>216</v>
      </c>
      <c r="K11" s="42" t="s">
        <v>217</v>
      </c>
      <c r="L11" s="42" t="s">
        <v>225</v>
      </c>
      <c r="M11" s="42" t="s">
        <v>218</v>
      </c>
    </row>
    <row r="12" spans="1:13" x14ac:dyDescent="0.25">
      <c r="A12" s="79">
        <v>1</v>
      </c>
      <c r="B12" s="43"/>
      <c r="C12" s="44"/>
      <c r="D12" s="45"/>
      <c r="E12" s="45"/>
      <c r="F12" s="71" t="str">
        <f ca="1">IF(Table1[[#This Row],[Sequence]]="","",SUMPRODUCT(LEN(Table1[[#This Row],[Sequence]])-LEN(SUBSTITUTE(Table1[[#This Row],[Sequence]],CHAR(ROW(INDIRECT("65:90"))),""))))</f>
        <v/>
      </c>
      <c r="G12" s="44"/>
      <c r="H12" s="44"/>
      <c r="I12" s="44"/>
      <c r="J12" s="44"/>
      <c r="K12" s="44"/>
      <c r="L12" s="44"/>
      <c r="M12" s="45"/>
    </row>
    <row r="13" spans="1:13" x14ac:dyDescent="0.25">
      <c r="A13" s="79">
        <v>2</v>
      </c>
      <c r="B13" s="43"/>
      <c r="C13" s="43"/>
      <c r="D13" s="46"/>
      <c r="E13" s="45"/>
      <c r="F13" s="71" t="str">
        <f ca="1">IF(Table1[[#This Row],[Sequence]]="","",SUMPRODUCT(LEN(Table1[[#This Row],[Sequence]])-LEN(SUBSTITUTE(Table1[[#This Row],[Sequence]],CHAR(ROW(INDIRECT("65:90"))),""))))</f>
        <v/>
      </c>
      <c r="G13" s="43"/>
      <c r="H13" s="43"/>
      <c r="I13" s="43"/>
      <c r="J13" s="44"/>
      <c r="K13" s="44"/>
      <c r="L13" s="44"/>
      <c r="M13" s="46"/>
    </row>
    <row r="14" spans="1:13" x14ac:dyDescent="0.25">
      <c r="A14" s="79">
        <v>3</v>
      </c>
      <c r="B14" s="43"/>
      <c r="C14" s="43"/>
      <c r="D14" s="46"/>
      <c r="E14" s="45"/>
      <c r="F14" s="71" t="str">
        <f ca="1">IF(Table1[[#This Row],[Sequence]]="","",SUMPRODUCT(LEN(Table1[[#This Row],[Sequence]])-LEN(SUBSTITUTE(Table1[[#This Row],[Sequence]],CHAR(ROW(INDIRECT("65:90"))),""))))</f>
        <v/>
      </c>
      <c r="G14" s="43"/>
      <c r="H14" s="43"/>
      <c r="I14" s="43"/>
      <c r="J14" s="44"/>
      <c r="K14" s="44"/>
      <c r="L14" s="44"/>
      <c r="M14" s="46"/>
    </row>
    <row r="15" spans="1:13" x14ac:dyDescent="0.25">
      <c r="A15" s="79">
        <v>4</v>
      </c>
      <c r="B15" s="43"/>
      <c r="C15" s="43"/>
      <c r="D15" s="46"/>
      <c r="E15" s="45"/>
      <c r="F15" s="71" t="str">
        <f ca="1">IF(Table1[[#This Row],[Sequence]]="","",SUMPRODUCT(LEN(Table1[[#This Row],[Sequence]])-LEN(SUBSTITUTE(Table1[[#This Row],[Sequence]],CHAR(ROW(INDIRECT("65:90"))),""))))</f>
        <v/>
      </c>
      <c r="G15" s="43"/>
      <c r="H15" s="43"/>
      <c r="I15" s="43"/>
      <c r="J15" s="44"/>
      <c r="K15" s="44"/>
      <c r="L15" s="44"/>
      <c r="M15" s="46"/>
    </row>
    <row r="16" spans="1:13" x14ac:dyDescent="0.25">
      <c r="A16" s="79">
        <v>5</v>
      </c>
      <c r="B16" s="43"/>
      <c r="C16" s="43"/>
      <c r="D16" s="46"/>
      <c r="E16" s="45"/>
      <c r="F16" s="71" t="str">
        <f ca="1">IF(Table1[[#This Row],[Sequence]]="","",SUMPRODUCT(LEN(Table1[[#This Row],[Sequence]])-LEN(SUBSTITUTE(Table1[[#This Row],[Sequence]],CHAR(ROW(INDIRECT("65:90"))),""))))</f>
        <v/>
      </c>
      <c r="G16" s="43"/>
      <c r="H16" s="43"/>
      <c r="I16" s="43"/>
      <c r="J16" s="44"/>
      <c r="K16" s="44"/>
      <c r="L16" s="44"/>
      <c r="M16" s="46"/>
    </row>
    <row r="17" spans="1:13" x14ac:dyDescent="0.25">
      <c r="A17" s="79">
        <v>6</v>
      </c>
      <c r="B17" s="43"/>
      <c r="C17" s="43"/>
      <c r="D17" s="46"/>
      <c r="E17" s="45"/>
      <c r="F17" s="71" t="str">
        <f ca="1">IF(Table1[[#This Row],[Sequence]]="","",SUMPRODUCT(LEN(Table1[[#This Row],[Sequence]])-LEN(SUBSTITUTE(Table1[[#This Row],[Sequence]],CHAR(ROW(INDIRECT("65:90"))),""))))</f>
        <v/>
      </c>
      <c r="G17" s="43"/>
      <c r="H17" s="43"/>
      <c r="I17" s="43"/>
      <c r="J17" s="44"/>
      <c r="K17" s="44"/>
      <c r="L17" s="44"/>
      <c r="M17" s="46"/>
    </row>
    <row r="18" spans="1:13" x14ac:dyDescent="0.25">
      <c r="A18" s="79">
        <v>7</v>
      </c>
      <c r="B18" s="43"/>
      <c r="C18" s="43"/>
      <c r="D18" s="46"/>
      <c r="E18" s="45"/>
      <c r="F18" s="71" t="str">
        <f ca="1">IF(Table1[[#This Row],[Sequence]]="","",SUMPRODUCT(LEN(Table1[[#This Row],[Sequence]])-LEN(SUBSTITUTE(Table1[[#This Row],[Sequence]],CHAR(ROW(INDIRECT("65:90"))),""))))</f>
        <v/>
      </c>
      <c r="G18" s="43"/>
      <c r="H18" s="43"/>
      <c r="I18" s="43"/>
      <c r="J18" s="44"/>
      <c r="K18" s="44"/>
      <c r="L18" s="44"/>
      <c r="M18" s="46"/>
    </row>
    <row r="19" spans="1:13" x14ac:dyDescent="0.25">
      <c r="A19" s="79">
        <v>8</v>
      </c>
      <c r="B19" s="43"/>
      <c r="C19" s="43"/>
      <c r="D19" s="46"/>
      <c r="E19" s="45"/>
      <c r="F19" s="71" t="str">
        <f ca="1">IF(Table1[[#This Row],[Sequence]]="","",SUMPRODUCT(LEN(Table1[[#This Row],[Sequence]])-LEN(SUBSTITUTE(Table1[[#This Row],[Sequence]],CHAR(ROW(INDIRECT("65:90"))),""))))</f>
        <v/>
      </c>
      <c r="G19" s="43"/>
      <c r="H19" s="43"/>
      <c r="I19" s="43"/>
      <c r="J19" s="44"/>
      <c r="K19" s="44"/>
      <c r="L19" s="44"/>
      <c r="M19" s="46"/>
    </row>
    <row r="20" spans="1:13" x14ac:dyDescent="0.25">
      <c r="A20" s="79">
        <v>9</v>
      </c>
      <c r="B20" s="43"/>
      <c r="C20" s="43"/>
      <c r="D20" s="46"/>
      <c r="E20" s="45"/>
      <c r="F20" s="71" t="str">
        <f ca="1">IF(Table1[[#This Row],[Sequence]]="","",SUMPRODUCT(LEN(Table1[[#This Row],[Sequence]])-LEN(SUBSTITUTE(Table1[[#This Row],[Sequence]],CHAR(ROW(INDIRECT("65:90"))),""))))</f>
        <v/>
      </c>
      <c r="G20" s="43"/>
      <c r="H20" s="43"/>
      <c r="I20" s="43"/>
      <c r="J20" s="44"/>
      <c r="K20" s="44"/>
      <c r="L20" s="44"/>
      <c r="M20" s="46"/>
    </row>
    <row r="21" spans="1:13" x14ac:dyDescent="0.25">
      <c r="A21" s="79">
        <v>10</v>
      </c>
      <c r="B21" s="43"/>
      <c r="C21" s="43"/>
      <c r="D21" s="46"/>
      <c r="E21" s="45"/>
      <c r="F21" s="71" t="str">
        <f ca="1">IF(Table1[[#This Row],[Sequence]]="","",SUMPRODUCT(LEN(Table1[[#This Row],[Sequence]])-LEN(SUBSTITUTE(Table1[[#This Row],[Sequence]],CHAR(ROW(INDIRECT("65:90"))),""))))</f>
        <v/>
      </c>
      <c r="G21" s="43"/>
      <c r="H21" s="43"/>
      <c r="I21" s="43"/>
      <c r="J21" s="44"/>
      <c r="K21" s="44"/>
      <c r="L21" s="44"/>
      <c r="M21" s="46"/>
    </row>
    <row r="22" spans="1:13" x14ac:dyDescent="0.25">
      <c r="A22" s="79">
        <v>11</v>
      </c>
      <c r="B22" s="43"/>
      <c r="C22" s="43"/>
      <c r="D22" s="46"/>
      <c r="E22" s="45"/>
      <c r="F22" s="71" t="str">
        <f ca="1">IF(Table1[[#This Row],[Sequence]]="","",SUMPRODUCT(LEN(Table1[[#This Row],[Sequence]])-LEN(SUBSTITUTE(Table1[[#This Row],[Sequence]],CHAR(ROW(INDIRECT("65:90"))),""))))</f>
        <v/>
      </c>
      <c r="G22" s="43"/>
      <c r="H22" s="43"/>
      <c r="I22" s="43"/>
      <c r="J22" s="44"/>
      <c r="K22" s="44"/>
      <c r="L22" s="44"/>
      <c r="M22" s="46"/>
    </row>
    <row r="23" spans="1:13" x14ac:dyDescent="0.25">
      <c r="A23" s="79">
        <v>12</v>
      </c>
      <c r="B23" s="43"/>
      <c r="C23" s="43"/>
      <c r="D23" s="46"/>
      <c r="E23" s="45"/>
      <c r="F23" s="71" t="str">
        <f ca="1">IF(Table1[[#This Row],[Sequence]]="","",SUMPRODUCT(LEN(Table1[[#This Row],[Sequence]])-LEN(SUBSTITUTE(Table1[[#This Row],[Sequence]],CHAR(ROW(INDIRECT("65:90"))),""))))</f>
        <v/>
      </c>
      <c r="G23" s="43"/>
      <c r="H23" s="43"/>
      <c r="I23" s="43"/>
      <c r="J23" s="44"/>
      <c r="K23" s="44"/>
      <c r="L23" s="44"/>
      <c r="M23" s="46"/>
    </row>
    <row r="24" spans="1:13" x14ac:dyDescent="0.25">
      <c r="A24" s="79">
        <v>13</v>
      </c>
      <c r="B24" s="43"/>
      <c r="C24" s="43"/>
      <c r="D24" s="46"/>
      <c r="E24" s="45"/>
      <c r="F24" s="71" t="str">
        <f ca="1">IF(Table1[[#This Row],[Sequence]]="","",SUMPRODUCT(LEN(Table1[[#This Row],[Sequence]])-LEN(SUBSTITUTE(Table1[[#This Row],[Sequence]],CHAR(ROW(INDIRECT("65:90"))),""))))</f>
        <v/>
      </c>
      <c r="G24" s="43"/>
      <c r="H24" s="43"/>
      <c r="I24" s="43"/>
      <c r="J24" s="44"/>
      <c r="K24" s="44"/>
      <c r="L24" s="44"/>
      <c r="M24" s="46"/>
    </row>
    <row r="25" spans="1:13" x14ac:dyDescent="0.25">
      <c r="A25" s="79">
        <v>14</v>
      </c>
      <c r="B25" s="43"/>
      <c r="C25" s="43"/>
      <c r="D25" s="46"/>
      <c r="E25" s="45"/>
      <c r="F25" s="71" t="str">
        <f ca="1">IF(Table1[[#This Row],[Sequence]]="","",SUMPRODUCT(LEN(Table1[[#This Row],[Sequence]])-LEN(SUBSTITUTE(Table1[[#This Row],[Sequence]],CHAR(ROW(INDIRECT("65:90"))),""))))</f>
        <v/>
      </c>
      <c r="G25" s="43"/>
      <c r="H25" s="43"/>
      <c r="I25" s="43"/>
      <c r="J25" s="44"/>
      <c r="K25" s="44"/>
      <c r="L25" s="44"/>
      <c r="M25" s="46"/>
    </row>
    <row r="26" spans="1:13" x14ac:dyDescent="0.25">
      <c r="A26" s="79">
        <v>15</v>
      </c>
      <c r="B26" s="43"/>
      <c r="C26" s="43"/>
      <c r="D26" s="46"/>
      <c r="E26" s="46"/>
      <c r="F26" s="71" t="str">
        <f ca="1">IF(Table1[[#This Row],[Sequence]]="","",SUMPRODUCT(LEN(Table1[[#This Row],[Sequence]])-LEN(SUBSTITUTE(Table1[[#This Row],[Sequence]],CHAR(ROW(INDIRECT("65:90"))),""))))</f>
        <v/>
      </c>
      <c r="G26" s="43"/>
      <c r="H26" s="43"/>
      <c r="I26" s="43"/>
      <c r="J26" s="44"/>
      <c r="K26" s="44"/>
      <c r="L26" s="44"/>
      <c r="M26" s="46"/>
    </row>
    <row r="27" spans="1:13" x14ac:dyDescent="0.25">
      <c r="A27" s="79">
        <v>16</v>
      </c>
      <c r="B27" s="43"/>
      <c r="C27" s="43"/>
      <c r="D27" s="46"/>
      <c r="E27" s="46"/>
      <c r="F27" s="71" t="str">
        <f ca="1">IF(Table1[[#This Row],[Sequence]]="","",SUMPRODUCT(LEN(Table1[[#This Row],[Sequence]])-LEN(SUBSTITUTE(Table1[[#This Row],[Sequence]],CHAR(ROW(INDIRECT("65:90"))),""))))</f>
        <v/>
      </c>
      <c r="G27" s="43"/>
      <c r="H27" s="43"/>
      <c r="I27" s="43"/>
      <c r="J27" s="44"/>
      <c r="K27" s="44"/>
      <c r="L27" s="44"/>
      <c r="M27" s="46"/>
    </row>
    <row r="28" spans="1:13" x14ac:dyDescent="0.25">
      <c r="A28" s="79">
        <v>17</v>
      </c>
      <c r="B28" s="43"/>
      <c r="C28" s="43"/>
      <c r="D28" s="46"/>
      <c r="E28" s="46"/>
      <c r="F28" s="71" t="str">
        <f ca="1">IF(Table1[[#This Row],[Sequence]]="","",SUMPRODUCT(LEN(Table1[[#This Row],[Sequence]])-LEN(SUBSTITUTE(Table1[[#This Row],[Sequence]],CHAR(ROW(INDIRECT("65:90"))),""))))</f>
        <v/>
      </c>
      <c r="G28" s="43"/>
      <c r="H28" s="43"/>
      <c r="I28" s="43"/>
      <c r="J28" s="44"/>
      <c r="K28" s="44"/>
      <c r="L28" s="44"/>
      <c r="M28" s="46"/>
    </row>
    <row r="29" spans="1:13" x14ac:dyDescent="0.25">
      <c r="A29" s="79">
        <v>18</v>
      </c>
      <c r="B29" s="43"/>
      <c r="C29" s="43"/>
      <c r="D29" s="46"/>
      <c r="E29" s="46"/>
      <c r="F29" s="71" t="str">
        <f ca="1">IF(Table1[[#This Row],[Sequence]]="","",SUMPRODUCT(LEN(Table1[[#This Row],[Sequence]])-LEN(SUBSTITUTE(Table1[[#This Row],[Sequence]],CHAR(ROW(INDIRECT("65:90"))),""))))</f>
        <v/>
      </c>
      <c r="G29" s="43"/>
      <c r="H29" s="43"/>
      <c r="I29" s="43"/>
      <c r="J29" s="44"/>
      <c r="K29" s="44"/>
      <c r="L29" s="44"/>
      <c r="M29" s="46"/>
    </row>
    <row r="30" spans="1:13" x14ac:dyDescent="0.25">
      <c r="A30" s="79">
        <v>19</v>
      </c>
      <c r="B30" s="43"/>
      <c r="C30" s="43"/>
      <c r="D30" s="46"/>
      <c r="E30" s="46"/>
      <c r="F30" s="71" t="str">
        <f ca="1">IF(Table1[[#This Row],[Sequence]]="","",SUMPRODUCT(LEN(Table1[[#This Row],[Sequence]])-LEN(SUBSTITUTE(Table1[[#This Row],[Sequence]],CHAR(ROW(INDIRECT("65:90"))),""))))</f>
        <v/>
      </c>
      <c r="G30" s="43"/>
      <c r="H30" s="43"/>
      <c r="I30" s="43"/>
      <c r="J30" s="44"/>
      <c r="K30" s="44"/>
      <c r="L30" s="44"/>
      <c r="M30" s="46"/>
    </row>
    <row r="31" spans="1:13" x14ac:dyDescent="0.25">
      <c r="A31" s="79">
        <v>20</v>
      </c>
      <c r="B31" s="43"/>
      <c r="C31" s="43"/>
      <c r="D31" s="46"/>
      <c r="E31" s="46"/>
      <c r="F31" s="71" t="str">
        <f ca="1">IF(Table1[[#This Row],[Sequence]]="","",SUMPRODUCT(LEN(Table1[[#This Row],[Sequence]])-LEN(SUBSTITUTE(Table1[[#This Row],[Sequence]],CHAR(ROW(INDIRECT("65:90"))),""))))</f>
        <v/>
      </c>
      <c r="G31" s="43"/>
      <c r="H31" s="43"/>
      <c r="I31" s="43"/>
      <c r="J31" s="44"/>
      <c r="K31" s="44"/>
      <c r="L31" s="44"/>
      <c r="M31" s="46"/>
    </row>
    <row r="32" spans="1:13" x14ac:dyDescent="0.25">
      <c r="A32" s="79">
        <v>21</v>
      </c>
      <c r="B32" s="43"/>
      <c r="C32" s="43"/>
      <c r="D32" s="46"/>
      <c r="E32" s="46"/>
      <c r="F32" s="71" t="str">
        <f ca="1">IF(Table1[[#This Row],[Sequence]]="","",SUMPRODUCT(LEN(Table1[[#This Row],[Sequence]])-LEN(SUBSTITUTE(Table1[[#This Row],[Sequence]],CHAR(ROW(INDIRECT("65:90"))),""))))</f>
        <v/>
      </c>
      <c r="G32" s="43"/>
      <c r="H32" s="43"/>
      <c r="I32" s="43"/>
      <c r="J32" s="44"/>
      <c r="K32" s="44"/>
      <c r="L32" s="44"/>
      <c r="M32" s="46"/>
    </row>
    <row r="33" spans="1:13" x14ac:dyDescent="0.25">
      <c r="A33" s="79">
        <v>22</v>
      </c>
      <c r="B33" s="43"/>
      <c r="C33" s="43"/>
      <c r="D33" s="46"/>
      <c r="E33" s="46"/>
      <c r="F33" s="71" t="str">
        <f ca="1">IF(Table1[[#This Row],[Sequence]]="","",SUMPRODUCT(LEN(Table1[[#This Row],[Sequence]])-LEN(SUBSTITUTE(Table1[[#This Row],[Sequence]],CHAR(ROW(INDIRECT("65:90"))),""))))</f>
        <v/>
      </c>
      <c r="G33" s="43"/>
      <c r="H33" s="43"/>
      <c r="I33" s="43"/>
      <c r="J33" s="44"/>
      <c r="K33" s="44"/>
      <c r="L33" s="44"/>
      <c r="M33" s="46"/>
    </row>
    <row r="34" spans="1:13" x14ac:dyDescent="0.25">
      <c r="A34" s="79">
        <v>23</v>
      </c>
      <c r="B34" s="43"/>
      <c r="C34" s="43"/>
      <c r="D34" s="46"/>
      <c r="E34" s="46"/>
      <c r="F34" s="71" t="str">
        <f ca="1">IF(Table1[[#This Row],[Sequence]]="","",SUMPRODUCT(LEN(Table1[[#This Row],[Sequence]])-LEN(SUBSTITUTE(Table1[[#This Row],[Sequence]],CHAR(ROW(INDIRECT("65:90"))),""))))</f>
        <v/>
      </c>
      <c r="G34" s="43"/>
      <c r="H34" s="43"/>
      <c r="I34" s="43"/>
      <c r="J34" s="44"/>
      <c r="K34" s="44"/>
      <c r="L34" s="44"/>
      <c r="M34" s="46"/>
    </row>
    <row r="35" spans="1:13" x14ac:dyDescent="0.25">
      <c r="A35" s="79">
        <v>24</v>
      </c>
      <c r="B35" s="43"/>
      <c r="C35" s="43"/>
      <c r="D35" s="46"/>
      <c r="E35" s="46"/>
      <c r="F35" s="71" t="str">
        <f ca="1">IF(Table1[[#This Row],[Sequence]]="","",SUMPRODUCT(LEN(Table1[[#This Row],[Sequence]])-LEN(SUBSTITUTE(Table1[[#This Row],[Sequence]],CHAR(ROW(INDIRECT("65:90"))),""))))</f>
        <v/>
      </c>
      <c r="G35" s="43"/>
      <c r="H35" s="43"/>
      <c r="I35" s="43"/>
      <c r="J35" s="44"/>
      <c r="K35" s="44"/>
      <c r="L35" s="44"/>
      <c r="M35" s="46"/>
    </row>
    <row r="36" spans="1:13" x14ac:dyDescent="0.25">
      <c r="A36" s="79">
        <v>25</v>
      </c>
      <c r="B36" s="43"/>
      <c r="C36" s="43"/>
      <c r="D36" s="46"/>
      <c r="E36" s="46"/>
      <c r="F36" s="71" t="str">
        <f ca="1">IF(Table1[[#This Row],[Sequence]]="","",SUMPRODUCT(LEN(Table1[[#This Row],[Sequence]])-LEN(SUBSTITUTE(Table1[[#This Row],[Sequence]],CHAR(ROW(INDIRECT("65:90"))),""))))</f>
        <v/>
      </c>
      <c r="G36" s="43"/>
      <c r="H36" s="43"/>
      <c r="I36" s="43"/>
      <c r="J36" s="44"/>
      <c r="K36" s="44"/>
      <c r="L36" s="44"/>
      <c r="M36" s="46"/>
    </row>
    <row r="37" spans="1:13" x14ac:dyDescent="0.25">
      <c r="A37" s="79">
        <v>26</v>
      </c>
      <c r="B37" s="43"/>
      <c r="C37" s="43"/>
      <c r="D37" s="46"/>
      <c r="E37" s="46"/>
      <c r="F37" s="71" t="str">
        <f ca="1">IF(Table1[[#This Row],[Sequence]]="","",SUMPRODUCT(LEN(Table1[[#This Row],[Sequence]])-LEN(SUBSTITUTE(Table1[[#This Row],[Sequence]],CHAR(ROW(INDIRECT("65:90"))),""))))</f>
        <v/>
      </c>
      <c r="G37" s="43"/>
      <c r="H37" s="43"/>
      <c r="I37" s="43"/>
      <c r="J37" s="44"/>
      <c r="K37" s="44"/>
      <c r="L37" s="44"/>
      <c r="M37" s="46"/>
    </row>
    <row r="38" spans="1:13" x14ac:dyDescent="0.25">
      <c r="A38" s="79">
        <v>27</v>
      </c>
      <c r="B38" s="43"/>
      <c r="C38" s="43"/>
      <c r="D38" s="46"/>
      <c r="E38" s="46"/>
      <c r="F38" s="71" t="str">
        <f ca="1">IF(Table1[[#This Row],[Sequence]]="","",SUMPRODUCT(LEN(Table1[[#This Row],[Sequence]])-LEN(SUBSTITUTE(Table1[[#This Row],[Sequence]],CHAR(ROW(INDIRECT("65:90"))),""))))</f>
        <v/>
      </c>
      <c r="G38" s="43"/>
      <c r="H38" s="43"/>
      <c r="I38" s="43"/>
      <c r="J38" s="44"/>
      <c r="K38" s="44"/>
      <c r="L38" s="44"/>
      <c r="M38" s="46"/>
    </row>
    <row r="39" spans="1:13" x14ac:dyDescent="0.25">
      <c r="A39" s="79">
        <v>28</v>
      </c>
      <c r="B39" s="43"/>
      <c r="C39" s="43"/>
      <c r="D39" s="46"/>
      <c r="E39" s="46"/>
      <c r="F39" s="71" t="str">
        <f ca="1">IF(Table1[[#This Row],[Sequence]]="","",SUMPRODUCT(LEN(Table1[[#This Row],[Sequence]])-LEN(SUBSTITUTE(Table1[[#This Row],[Sequence]],CHAR(ROW(INDIRECT("65:90"))),""))))</f>
        <v/>
      </c>
      <c r="G39" s="43"/>
      <c r="H39" s="43"/>
      <c r="I39" s="43"/>
      <c r="J39" s="44"/>
      <c r="K39" s="44"/>
      <c r="L39" s="44"/>
      <c r="M39" s="46"/>
    </row>
    <row r="40" spans="1:13" x14ac:dyDescent="0.25">
      <c r="A40" s="79">
        <v>29</v>
      </c>
      <c r="B40" s="43"/>
      <c r="C40" s="43"/>
      <c r="D40" s="46"/>
      <c r="E40" s="46"/>
      <c r="F40" s="71" t="str">
        <f ca="1">IF(Table1[[#This Row],[Sequence]]="","",SUMPRODUCT(LEN(Table1[[#This Row],[Sequence]])-LEN(SUBSTITUTE(Table1[[#This Row],[Sequence]],CHAR(ROW(INDIRECT("65:90"))),""))))</f>
        <v/>
      </c>
      <c r="G40" s="43"/>
      <c r="H40" s="43"/>
      <c r="I40" s="43"/>
      <c r="J40" s="44"/>
      <c r="K40" s="44"/>
      <c r="L40" s="44"/>
      <c r="M40" s="46"/>
    </row>
    <row r="41" spans="1:13" x14ac:dyDescent="0.25">
      <c r="A41" s="79">
        <v>30</v>
      </c>
      <c r="B41" s="43"/>
      <c r="C41" s="43"/>
      <c r="D41" s="46"/>
      <c r="E41" s="46"/>
      <c r="F41" s="71" t="str">
        <f ca="1">IF(Table1[[#This Row],[Sequence]]="","",SUMPRODUCT(LEN(Table1[[#This Row],[Sequence]])-LEN(SUBSTITUTE(Table1[[#This Row],[Sequence]],CHAR(ROW(INDIRECT("65:90"))),""))))</f>
        <v/>
      </c>
      <c r="G41" s="43"/>
      <c r="H41" s="43"/>
      <c r="I41" s="43"/>
      <c r="J41" s="44"/>
      <c r="K41" s="44"/>
      <c r="L41" s="44"/>
      <c r="M41" s="55"/>
    </row>
  </sheetData>
  <sheetProtection insertRows="0"/>
  <protectedRanges>
    <protectedRange sqref="G12:M41" name="AQUA2"/>
    <protectedRange sqref="B12:E41" name="AQUA"/>
  </protectedRanges>
  <mergeCells count="6">
    <mergeCell ref="B10:C10"/>
    <mergeCell ref="I8:K8"/>
    <mergeCell ref="I9:K9"/>
    <mergeCell ref="C2:L2"/>
    <mergeCell ref="B8:C8"/>
    <mergeCell ref="B9:C9"/>
  </mergeCells>
  <dataValidations xWindow="607" yWindow="490" count="9">
    <dataValidation type="list" allowBlank="1" showInputMessage="1" showErrorMessage="1" sqref="B12:B41" xr:uid="{00000000-0002-0000-0300-000000000000}">
      <formula1>AQUAgrade</formula1>
    </dataValidation>
    <dataValidation type="list" allowBlank="1" showInputMessage="1" showErrorMessage="1" sqref="C12:C41" xr:uid="{00000000-0002-0000-0300-000001000000}">
      <formula1>INDIRECT(SUBSTITUTE(B12," ","_"))</formula1>
    </dataValidation>
    <dataValidation type="list" allowBlank="1" showInputMessage="1" showErrorMessage="1" prompt="indicate heavy with parentheses" sqref="G12:H41" xr:uid="{00000000-0002-0000-0300-000002000000}">
      <formula1>Heavy</formula1>
    </dataValidation>
    <dataValidation type="list" allowBlank="1" showInputMessage="1" showErrorMessage="1" prompt="Indicate modification(s) with brackets " sqref="I12:I13 I15:I41" xr:uid="{00000000-0002-0000-0300-000003000000}">
      <formula1>NAQUA</formula1>
    </dataValidation>
    <dataValidation type="list" allowBlank="1" showInputMessage="1" showErrorMessage="1" prompt="Indicate modification(s) with brackets" sqref="J12:J41" xr:uid="{00000000-0002-0000-0300-000004000000}">
      <formula1>IAQUA</formula1>
    </dataValidation>
    <dataValidation allowBlank="1" showInputMessage="1" showErrorMessage="1" prompt="First 22 letters printed on the tube" sqref="D12:D41" xr:uid="{00000000-0002-0000-0300-000005000000}"/>
    <dataValidation allowBlank="1" showInputMessage="1" showErrorMessage="1" prompt="Indicate modification(s) with brackets [ ]_x000a_Indicate heavy residue with parentheses ( )" sqref="E12:E41" xr:uid="{00000000-0002-0000-0300-000006000000}"/>
    <dataValidation type="list" allowBlank="1" showInputMessage="1" showErrorMessage="1" prompt="Indicate modification(s) with brackets" sqref="I14" xr:uid="{00000000-0002-0000-0300-000007000000}">
      <formula1>NAQUA</formula1>
    </dataValidation>
    <dataValidation type="list" allowBlank="1" showInputMessage="1" showErrorMessage="1" prompt="Indicate modification(s) with brackets" sqref="K12:K41" xr:uid="{00000000-0002-0000-0300-000008000000}">
      <formula1>CAQUA</formula1>
    </dataValidation>
  </dataValidations>
  <hyperlinks>
    <hyperlink ref="I9:K9" r:id="rId1" display="Learn more" xr:uid="{00000000-0004-0000-0300-000000000000}"/>
  </hyperlinks>
  <pageMargins left="0.7" right="0.7" top="0.75" bottom="0.75" header="0.3" footer="0.3"/>
  <pageSetup orientation="portrait" r:id="rId2"/>
  <drawing r:id="rId3"/>
  <tableParts count="1">
    <tablePart r:id="rId4"/>
  </tableParts>
  <extLst>
    <ext xmlns:x14="http://schemas.microsoft.com/office/spreadsheetml/2009/9/main" uri="{CCE6A557-97BC-4b89-ADB6-D9C93CAAB3DF}">
      <x14:dataValidations xmlns:xm="http://schemas.microsoft.com/office/excel/2006/main" xWindow="607" yWindow="490" count="1">
        <x14:dataValidation type="list" allowBlank="1" showInputMessage="1" showErrorMessage="1" xr:uid="{0683ED35-05C9-4041-93F9-C7FD7AEA5619}">
          <x14:formula1>
            <xm:f>Reference!$O$2:$O$2</xm:f>
          </x14:formula1>
          <xm:sqref>L12:L41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2:O107"/>
  <sheetViews>
    <sheetView zoomScaleNormal="100" workbookViewId="0">
      <selection activeCell="D2" sqref="D2:O2"/>
    </sheetView>
  </sheetViews>
  <sheetFormatPr defaultColWidth="9.109375" defaultRowHeight="13.8" x14ac:dyDescent="0.25"/>
  <cols>
    <col min="1" max="1" width="24" style="37" customWidth="1"/>
    <col min="2" max="2" width="21.44140625" style="37" customWidth="1"/>
    <col min="3" max="4" width="20.33203125" style="37" customWidth="1"/>
    <col min="5" max="5" width="28.88671875" style="37" customWidth="1"/>
    <col min="6" max="6" width="42.33203125" style="37" customWidth="1"/>
    <col min="7" max="7" width="21.6640625" style="37" bestFit="1" customWidth="1"/>
    <col min="8" max="9" width="29.88671875" style="37" customWidth="1"/>
    <col min="10" max="10" width="14.33203125" style="37" customWidth="1"/>
    <col min="11" max="11" width="10.5546875" style="37" customWidth="1"/>
    <col min="12" max="12" width="11.44140625" style="37" customWidth="1"/>
    <col min="13" max="13" width="11.6640625" style="37" customWidth="1"/>
    <col min="14" max="14" width="16.6640625" style="37" bestFit="1" customWidth="1"/>
    <col min="15" max="15" width="14.5546875" style="37" customWidth="1"/>
    <col min="16" max="16384" width="9.109375" style="37"/>
  </cols>
  <sheetData>
    <row r="2" spans="1:15" ht="17.399999999999999" x14ac:dyDescent="0.3">
      <c r="D2" s="265" t="s">
        <v>248</v>
      </c>
      <c r="E2" s="265"/>
      <c r="F2" s="265"/>
      <c r="G2" s="265"/>
      <c r="H2" s="265"/>
      <c r="I2" s="265"/>
      <c r="J2" s="265"/>
      <c r="K2" s="265"/>
      <c r="L2" s="265"/>
      <c r="M2" s="265"/>
      <c r="N2" s="265"/>
      <c r="O2" s="265"/>
    </row>
    <row r="3" spans="1:15" ht="17.399999999999999" x14ac:dyDescent="0.3">
      <c r="D3" s="47"/>
      <c r="E3" s="47"/>
      <c r="F3" s="47"/>
      <c r="G3" s="47"/>
      <c r="H3" s="47"/>
      <c r="I3" s="47"/>
      <c r="J3" s="47"/>
      <c r="K3" s="47"/>
      <c r="L3" s="47"/>
      <c r="M3" s="47"/>
      <c r="N3" s="47"/>
      <c r="O3" s="47"/>
    </row>
    <row r="4" spans="1:15" ht="17.399999999999999" x14ac:dyDescent="0.3">
      <c r="E4" s="47"/>
      <c r="F4" s="47"/>
      <c r="G4" s="47"/>
      <c r="H4" s="47"/>
      <c r="I4" s="47"/>
      <c r="J4" s="47"/>
      <c r="O4" s="47"/>
    </row>
    <row r="5" spans="1:15" ht="17.399999999999999" x14ac:dyDescent="0.3">
      <c r="F5" s="47"/>
    </row>
    <row r="6" spans="1:15" ht="28.5" customHeight="1" thickBot="1" x14ac:dyDescent="0.3">
      <c r="B6" s="122"/>
      <c r="C6" s="122"/>
      <c r="D6" s="122"/>
      <c r="F6" s="296"/>
    </row>
    <row r="7" spans="1:15" ht="28.5" customHeight="1" thickBot="1" x14ac:dyDescent="0.3">
      <c r="B7" s="287" t="s">
        <v>565</v>
      </c>
      <c r="C7" s="288"/>
      <c r="D7" s="289"/>
      <c r="F7" s="296"/>
    </row>
    <row r="8" spans="1:15" ht="28.5" customHeight="1" thickBot="1" x14ac:dyDescent="0.3">
      <c r="B8" s="290" t="s">
        <v>566</v>
      </c>
      <c r="C8" s="291"/>
      <c r="D8" s="292"/>
      <c r="F8" s="38" t="s">
        <v>305</v>
      </c>
      <c r="K8" s="95"/>
      <c r="L8" s="95"/>
      <c r="M8" s="95"/>
      <c r="N8" s="95"/>
    </row>
    <row r="9" spans="1:15" ht="28.5" customHeight="1" thickBot="1" x14ac:dyDescent="0.3">
      <c r="B9" s="290" t="s">
        <v>567</v>
      </c>
      <c r="C9" s="291"/>
      <c r="D9" s="292"/>
      <c r="F9" s="297" t="s">
        <v>306</v>
      </c>
      <c r="G9" s="299" t="s">
        <v>563</v>
      </c>
      <c r="K9" s="262" t="s">
        <v>250</v>
      </c>
      <c r="L9" s="263"/>
      <c r="M9" s="264"/>
      <c r="N9" s="49"/>
    </row>
    <row r="10" spans="1:15" ht="28.5" customHeight="1" thickBot="1" x14ac:dyDescent="0.3">
      <c r="A10" s="301" t="s">
        <v>562</v>
      </c>
      <c r="B10" s="293" t="s">
        <v>568</v>
      </c>
      <c r="C10" s="294"/>
      <c r="D10" s="295"/>
      <c r="F10" s="298" t="s">
        <v>307</v>
      </c>
      <c r="G10" s="300" t="s">
        <v>564</v>
      </c>
      <c r="K10" s="284" t="s">
        <v>458</v>
      </c>
      <c r="L10" s="285"/>
      <c r="M10" s="286"/>
      <c r="N10" s="50"/>
    </row>
    <row r="11" spans="1:15" ht="27" thickBot="1" x14ac:dyDescent="0.3">
      <c r="A11" s="42" t="s">
        <v>208</v>
      </c>
      <c r="B11" s="42" t="s">
        <v>222</v>
      </c>
      <c r="C11" s="42" t="s">
        <v>219</v>
      </c>
      <c r="D11" s="48" t="s">
        <v>223</v>
      </c>
      <c r="E11" s="302" t="s">
        <v>210</v>
      </c>
      <c r="F11" s="302" t="s">
        <v>211</v>
      </c>
      <c r="G11" s="302" t="s">
        <v>275</v>
      </c>
      <c r="H11" s="302" t="s">
        <v>214</v>
      </c>
      <c r="I11" s="302" t="s">
        <v>557</v>
      </c>
      <c r="J11" s="302" t="s">
        <v>416</v>
      </c>
      <c r="K11" s="302" t="s">
        <v>215</v>
      </c>
      <c r="L11" s="302" t="s">
        <v>216</v>
      </c>
      <c r="M11" s="302" t="s">
        <v>217</v>
      </c>
      <c r="N11" s="302" t="s">
        <v>224</v>
      </c>
      <c r="O11" s="302" t="s">
        <v>218</v>
      </c>
    </row>
    <row r="12" spans="1:15" x14ac:dyDescent="0.25">
      <c r="A12" s="76">
        <v>1</v>
      </c>
      <c r="B12" s="43"/>
      <c r="C12" s="44"/>
      <c r="D12" s="44"/>
      <c r="E12" s="45"/>
      <c r="F12" s="45"/>
      <c r="G12" s="303" t="str">
        <f ca="1">IF(Table2[[#This Row],[Sequence]]="","",SUMPRODUCT(LEN(Table2[[#This Row],[Sequence]])-LEN(SUBSTITUTE(Table2[[#This Row],[Sequence]],CHAR(ROW(INDIRECT("65:90"))),""))))</f>
        <v/>
      </c>
      <c r="H12" s="123"/>
      <c r="I12" s="123"/>
      <c r="J12" s="44"/>
      <c r="K12" s="44"/>
      <c r="L12" s="44"/>
      <c r="M12" s="44"/>
      <c r="N12" s="44"/>
      <c r="O12" s="45"/>
    </row>
    <row r="13" spans="1:15" x14ac:dyDescent="0.25">
      <c r="A13" s="77">
        <v>2</v>
      </c>
      <c r="B13" s="43"/>
      <c r="C13" s="44"/>
      <c r="D13" s="43"/>
      <c r="E13" s="46"/>
      <c r="F13" s="45"/>
      <c r="G13" s="126" t="str">
        <f ca="1">IF(Table2[[#This Row],[Sequence]]="","",SUMPRODUCT(LEN(Table2[[#This Row],[Sequence]])-LEN(SUBSTITUTE(Table2[[#This Row],[Sequence]],CHAR(ROW(INDIRECT("65:90"))),""))))</f>
        <v/>
      </c>
      <c r="H13" s="124"/>
      <c r="I13" s="124"/>
      <c r="J13" s="43"/>
      <c r="K13" s="43"/>
      <c r="L13" s="43"/>
      <c r="M13" s="43"/>
      <c r="N13" s="44"/>
      <c r="O13" s="46"/>
    </row>
    <row r="14" spans="1:15" x14ac:dyDescent="0.25">
      <c r="A14" s="78">
        <v>3</v>
      </c>
      <c r="B14" s="43"/>
      <c r="C14" s="44"/>
      <c r="D14" s="43"/>
      <c r="E14" s="46"/>
      <c r="F14" s="45"/>
      <c r="G14" s="126" t="str">
        <f ca="1">IF(Table2[[#This Row],[Sequence]]="","",SUMPRODUCT(LEN(Table2[[#This Row],[Sequence]])-LEN(SUBSTITUTE(Table2[[#This Row],[Sequence]],CHAR(ROW(INDIRECT("65:90"))),""))))</f>
        <v/>
      </c>
      <c r="H14" s="124"/>
      <c r="I14" s="124"/>
      <c r="J14" s="43"/>
      <c r="K14" s="43"/>
      <c r="L14" s="43"/>
      <c r="M14" s="43"/>
      <c r="N14" s="44"/>
      <c r="O14" s="46"/>
    </row>
    <row r="15" spans="1:15" x14ac:dyDescent="0.25">
      <c r="A15" s="76">
        <v>4</v>
      </c>
      <c r="B15" s="43"/>
      <c r="C15" s="44"/>
      <c r="D15" s="43"/>
      <c r="E15" s="46"/>
      <c r="F15" s="46"/>
      <c r="G15" s="126" t="str">
        <f ca="1">IF(Table2[[#This Row],[Sequence]]="","",SUMPRODUCT(LEN(Table2[[#This Row],[Sequence]])-LEN(SUBSTITUTE(Table2[[#This Row],[Sequence]],CHAR(ROW(INDIRECT("65:90"))),""))))</f>
        <v/>
      </c>
      <c r="H15" s="124"/>
      <c r="I15" s="124"/>
      <c r="J15" s="43"/>
      <c r="K15" s="43"/>
      <c r="L15" s="43"/>
      <c r="M15" s="43"/>
      <c r="N15" s="44"/>
      <c r="O15" s="46"/>
    </row>
    <row r="16" spans="1:15" x14ac:dyDescent="0.25">
      <c r="A16" s="77">
        <v>5</v>
      </c>
      <c r="B16" s="43"/>
      <c r="C16" s="44"/>
      <c r="D16" s="43"/>
      <c r="E16" s="46"/>
      <c r="F16" s="46"/>
      <c r="G16" s="126" t="str">
        <f ca="1">IF(Table2[[#This Row],[Sequence]]="","",SUMPRODUCT(LEN(Table2[[#This Row],[Sequence]])-LEN(SUBSTITUTE(Table2[[#This Row],[Sequence]],CHAR(ROW(INDIRECT("65:90"))),""))))</f>
        <v/>
      </c>
      <c r="H16" s="124"/>
      <c r="I16" s="124"/>
      <c r="J16" s="43"/>
      <c r="K16" s="43"/>
      <c r="L16" s="43"/>
      <c r="M16" s="43"/>
      <c r="N16" s="44"/>
      <c r="O16" s="46"/>
    </row>
    <row r="17" spans="1:15" x14ac:dyDescent="0.25">
      <c r="A17" s="78">
        <v>6</v>
      </c>
      <c r="B17" s="43"/>
      <c r="C17" s="44"/>
      <c r="D17" s="43"/>
      <c r="E17" s="46"/>
      <c r="F17" s="46"/>
      <c r="G17" s="126" t="str">
        <f ca="1">IF(Table2[[#This Row],[Sequence]]="","",SUMPRODUCT(LEN(Table2[[#This Row],[Sequence]])-LEN(SUBSTITUTE(Table2[[#This Row],[Sequence]],CHAR(ROW(INDIRECT("65:90"))),""))))</f>
        <v/>
      </c>
      <c r="H17" s="124"/>
      <c r="I17" s="124"/>
      <c r="J17" s="43"/>
      <c r="K17" s="43"/>
      <c r="L17" s="43"/>
      <c r="M17" s="43"/>
      <c r="N17" s="44"/>
      <c r="O17" s="46"/>
    </row>
    <row r="18" spans="1:15" x14ac:dyDescent="0.25">
      <c r="A18" s="76">
        <v>7</v>
      </c>
      <c r="B18" s="43"/>
      <c r="C18" s="44"/>
      <c r="D18" s="43"/>
      <c r="E18" s="46"/>
      <c r="F18" s="46"/>
      <c r="G18" s="126" t="str">
        <f ca="1">IF(Table2[[#This Row],[Sequence]]="","",SUMPRODUCT(LEN(Table2[[#This Row],[Sequence]])-LEN(SUBSTITUTE(Table2[[#This Row],[Sequence]],CHAR(ROW(INDIRECT("65:90"))),""))))</f>
        <v/>
      </c>
      <c r="H18" s="124"/>
      <c r="I18" s="124"/>
      <c r="J18" s="43"/>
      <c r="K18" s="43"/>
      <c r="L18" s="43"/>
      <c r="M18" s="43"/>
      <c r="N18" s="44"/>
      <c r="O18" s="46"/>
    </row>
    <row r="19" spans="1:15" x14ac:dyDescent="0.25">
      <c r="A19" s="77">
        <v>8</v>
      </c>
      <c r="B19" s="43"/>
      <c r="C19" s="44"/>
      <c r="D19" s="43"/>
      <c r="E19" s="46"/>
      <c r="F19" s="46"/>
      <c r="G19" s="126" t="str">
        <f ca="1">IF(Table2[[#This Row],[Sequence]]="","",SUMPRODUCT(LEN(Table2[[#This Row],[Sequence]])-LEN(SUBSTITUTE(Table2[[#This Row],[Sequence]],CHAR(ROW(INDIRECT("65:90"))),""))))</f>
        <v/>
      </c>
      <c r="H19" s="124"/>
      <c r="I19" s="124"/>
      <c r="J19" s="43"/>
      <c r="K19" s="43"/>
      <c r="L19" s="43"/>
      <c r="M19" s="43"/>
      <c r="N19" s="44"/>
      <c r="O19" s="46"/>
    </row>
    <row r="20" spans="1:15" x14ac:dyDescent="0.25">
      <c r="A20" s="78">
        <v>9</v>
      </c>
      <c r="B20" s="43"/>
      <c r="C20" s="44"/>
      <c r="D20" s="43"/>
      <c r="E20" s="46"/>
      <c r="F20" s="46"/>
      <c r="G20" s="126" t="str">
        <f ca="1">IF(Table2[[#This Row],[Sequence]]="","",SUMPRODUCT(LEN(Table2[[#This Row],[Sequence]])-LEN(SUBSTITUTE(Table2[[#This Row],[Sequence]],CHAR(ROW(INDIRECT("65:90"))),""))))</f>
        <v/>
      </c>
      <c r="H20" s="124"/>
      <c r="I20" s="124"/>
      <c r="J20" s="43"/>
      <c r="K20" s="43"/>
      <c r="L20" s="43"/>
      <c r="M20" s="43"/>
      <c r="N20" s="44"/>
      <c r="O20" s="46"/>
    </row>
    <row r="21" spans="1:15" x14ac:dyDescent="0.25">
      <c r="A21" s="76">
        <v>10</v>
      </c>
      <c r="B21" s="43"/>
      <c r="C21" s="44"/>
      <c r="D21" s="43"/>
      <c r="E21" s="46"/>
      <c r="F21" s="46"/>
      <c r="G21" s="126" t="str">
        <f ca="1">IF(Table2[[#This Row],[Sequence]]="","",SUMPRODUCT(LEN(Table2[[#This Row],[Sequence]])-LEN(SUBSTITUTE(Table2[[#This Row],[Sequence]],CHAR(ROW(INDIRECT("65:90"))),""))))</f>
        <v/>
      </c>
      <c r="H21" s="124"/>
      <c r="I21" s="124"/>
      <c r="J21" s="43"/>
      <c r="K21" s="43"/>
      <c r="L21" s="43"/>
      <c r="M21" s="43"/>
      <c r="N21" s="44"/>
      <c r="O21" s="46"/>
    </row>
    <row r="22" spans="1:15" x14ac:dyDescent="0.25">
      <c r="A22" s="77">
        <v>11</v>
      </c>
      <c r="B22" s="43"/>
      <c r="C22" s="44"/>
      <c r="D22" s="43"/>
      <c r="E22" s="46"/>
      <c r="F22" s="46"/>
      <c r="G22" s="126" t="str">
        <f ca="1">IF(Table2[[#This Row],[Sequence]]="","",SUMPRODUCT(LEN(Table2[[#This Row],[Sequence]])-LEN(SUBSTITUTE(Table2[[#This Row],[Sequence]],CHAR(ROW(INDIRECT("65:90"))),""))))</f>
        <v/>
      </c>
      <c r="H22" s="124"/>
      <c r="I22" s="124"/>
      <c r="J22" s="43"/>
      <c r="K22" s="43"/>
      <c r="L22" s="43"/>
      <c r="M22" s="43"/>
      <c r="N22" s="44"/>
      <c r="O22" s="46"/>
    </row>
    <row r="23" spans="1:15" x14ac:dyDescent="0.25">
      <c r="A23" s="78">
        <v>12</v>
      </c>
      <c r="B23" s="43"/>
      <c r="C23" s="44"/>
      <c r="D23" s="43"/>
      <c r="E23" s="46"/>
      <c r="F23" s="46"/>
      <c r="G23" s="126" t="str">
        <f ca="1">IF(Table2[[#This Row],[Sequence]]="","",SUMPRODUCT(LEN(Table2[[#This Row],[Sequence]])-LEN(SUBSTITUTE(Table2[[#This Row],[Sequence]],CHAR(ROW(INDIRECT("65:90"))),""))))</f>
        <v/>
      </c>
      <c r="H23" s="124"/>
      <c r="I23" s="124"/>
      <c r="J23" s="43"/>
      <c r="K23" s="43"/>
      <c r="L23" s="43"/>
      <c r="M23" s="43"/>
      <c r="N23" s="44"/>
      <c r="O23" s="46"/>
    </row>
    <row r="24" spans="1:15" x14ac:dyDescent="0.25">
      <c r="A24" s="76">
        <v>13</v>
      </c>
      <c r="B24" s="43"/>
      <c r="C24" s="44"/>
      <c r="D24" s="43"/>
      <c r="E24" s="46"/>
      <c r="F24" s="46"/>
      <c r="G24" s="126" t="str">
        <f ca="1">IF(Table2[[#This Row],[Sequence]]="","",SUMPRODUCT(LEN(Table2[[#This Row],[Sequence]])-LEN(SUBSTITUTE(Table2[[#This Row],[Sequence]],CHAR(ROW(INDIRECT("65:90"))),""))))</f>
        <v/>
      </c>
      <c r="H24" s="124"/>
      <c r="I24" s="124"/>
      <c r="J24" s="43"/>
      <c r="K24" s="43"/>
      <c r="L24" s="43"/>
      <c r="M24" s="43"/>
      <c r="N24" s="44"/>
      <c r="O24" s="46"/>
    </row>
    <row r="25" spans="1:15" x14ac:dyDescent="0.25">
      <c r="A25" s="77">
        <v>14</v>
      </c>
      <c r="B25" s="43"/>
      <c r="C25" s="44"/>
      <c r="D25" s="43"/>
      <c r="E25" s="46"/>
      <c r="F25" s="46"/>
      <c r="G25" s="126" t="str">
        <f ca="1">IF(Table2[[#This Row],[Sequence]]="","",SUMPRODUCT(LEN(Table2[[#This Row],[Sequence]])-LEN(SUBSTITUTE(Table2[[#This Row],[Sequence]],CHAR(ROW(INDIRECT("65:90"))),""))))</f>
        <v/>
      </c>
      <c r="H25" s="124"/>
      <c r="I25" s="124"/>
      <c r="J25" s="43"/>
      <c r="K25" s="43"/>
      <c r="L25" s="43"/>
      <c r="M25" s="43"/>
      <c r="N25" s="44"/>
      <c r="O25" s="46"/>
    </row>
    <row r="26" spans="1:15" x14ac:dyDescent="0.25">
      <c r="A26" s="78">
        <v>15</v>
      </c>
      <c r="B26" s="43"/>
      <c r="C26" s="44"/>
      <c r="D26" s="43"/>
      <c r="E26" s="46"/>
      <c r="F26" s="46"/>
      <c r="G26" s="126" t="str">
        <f ca="1">IF(Table2[[#This Row],[Sequence]]="","",SUMPRODUCT(LEN(Table2[[#This Row],[Sequence]])-LEN(SUBSTITUTE(Table2[[#This Row],[Sequence]],CHAR(ROW(INDIRECT("65:90"))),""))))</f>
        <v/>
      </c>
      <c r="H26" s="124"/>
      <c r="I26" s="124"/>
      <c r="J26" s="43"/>
      <c r="K26" s="43"/>
      <c r="L26" s="43"/>
      <c r="M26" s="43"/>
      <c r="N26" s="44"/>
      <c r="O26" s="46"/>
    </row>
    <row r="27" spans="1:15" x14ac:dyDescent="0.25">
      <c r="A27" s="76">
        <v>16</v>
      </c>
      <c r="B27" s="43"/>
      <c r="C27" s="44"/>
      <c r="D27" s="43"/>
      <c r="E27" s="46"/>
      <c r="F27" s="46"/>
      <c r="G27" s="126" t="str">
        <f ca="1">IF(Table2[[#This Row],[Sequence]]="","",SUMPRODUCT(LEN(Table2[[#This Row],[Sequence]])-LEN(SUBSTITUTE(Table2[[#This Row],[Sequence]],CHAR(ROW(INDIRECT("65:90"))),""))))</f>
        <v/>
      </c>
      <c r="H27" s="124"/>
      <c r="I27" s="124"/>
      <c r="J27" s="43"/>
      <c r="K27" s="43"/>
      <c r="L27" s="43"/>
      <c r="M27" s="43"/>
      <c r="N27" s="44"/>
      <c r="O27" s="46"/>
    </row>
    <row r="28" spans="1:15" x14ac:dyDescent="0.25">
      <c r="A28" s="77">
        <v>17</v>
      </c>
      <c r="B28" s="43"/>
      <c r="C28" s="44"/>
      <c r="D28" s="43"/>
      <c r="E28" s="46"/>
      <c r="F28" s="46"/>
      <c r="G28" s="126" t="str">
        <f ca="1">IF(Table2[[#This Row],[Sequence]]="","",SUMPRODUCT(LEN(Table2[[#This Row],[Sequence]])-LEN(SUBSTITUTE(Table2[[#This Row],[Sequence]],CHAR(ROW(INDIRECT("65:90"))),""))))</f>
        <v/>
      </c>
      <c r="H28" s="124"/>
      <c r="I28" s="124"/>
      <c r="J28" s="43"/>
      <c r="K28" s="43"/>
      <c r="L28" s="43"/>
      <c r="M28" s="43"/>
      <c r="N28" s="44"/>
      <c r="O28" s="46"/>
    </row>
    <row r="29" spans="1:15" x14ac:dyDescent="0.25">
      <c r="A29" s="78">
        <v>18</v>
      </c>
      <c r="B29" s="43"/>
      <c r="C29" s="44"/>
      <c r="D29" s="43"/>
      <c r="E29" s="46"/>
      <c r="F29" s="46"/>
      <c r="G29" s="126" t="str">
        <f ca="1">IF(Table2[[#This Row],[Sequence]]="","",SUMPRODUCT(LEN(Table2[[#This Row],[Sequence]])-LEN(SUBSTITUTE(Table2[[#This Row],[Sequence]],CHAR(ROW(INDIRECT("65:90"))),""))))</f>
        <v/>
      </c>
      <c r="H29" s="124"/>
      <c r="I29" s="124"/>
      <c r="J29" s="43"/>
      <c r="K29" s="43"/>
      <c r="L29" s="43"/>
      <c r="M29" s="43"/>
      <c r="N29" s="44"/>
      <c r="O29" s="46"/>
    </row>
    <row r="30" spans="1:15" x14ac:dyDescent="0.25">
      <c r="A30" s="76">
        <v>19</v>
      </c>
      <c r="B30" s="43"/>
      <c r="C30" s="44"/>
      <c r="D30" s="43"/>
      <c r="E30" s="46"/>
      <c r="F30" s="46"/>
      <c r="G30" s="126" t="str">
        <f ca="1">IF(Table2[[#This Row],[Sequence]]="","",SUMPRODUCT(LEN(Table2[[#This Row],[Sequence]])-LEN(SUBSTITUTE(Table2[[#This Row],[Sequence]],CHAR(ROW(INDIRECT("65:90"))),""))))</f>
        <v/>
      </c>
      <c r="H30" s="124"/>
      <c r="I30" s="124"/>
      <c r="J30" s="43"/>
      <c r="K30" s="43"/>
      <c r="L30" s="43"/>
      <c r="M30" s="43"/>
      <c r="N30" s="44"/>
      <c r="O30" s="46"/>
    </row>
    <row r="31" spans="1:15" x14ac:dyDescent="0.25">
      <c r="A31" s="77">
        <v>20</v>
      </c>
      <c r="B31" s="43"/>
      <c r="C31" s="44"/>
      <c r="D31" s="43"/>
      <c r="E31" s="46"/>
      <c r="F31" s="46"/>
      <c r="G31" s="126" t="str">
        <f ca="1">IF(Table2[[#This Row],[Sequence]]="","",SUMPRODUCT(LEN(Table2[[#This Row],[Sequence]])-LEN(SUBSTITUTE(Table2[[#This Row],[Sequence]],CHAR(ROW(INDIRECT("65:90"))),""))))</f>
        <v/>
      </c>
      <c r="H31" s="124"/>
      <c r="I31" s="124"/>
      <c r="J31" s="43"/>
      <c r="K31" s="43"/>
      <c r="L31" s="43"/>
      <c r="M31" s="43"/>
      <c r="N31" s="44"/>
      <c r="O31" s="46"/>
    </row>
    <row r="32" spans="1:15" x14ac:dyDescent="0.25">
      <c r="A32" s="78">
        <v>21</v>
      </c>
      <c r="B32" s="43"/>
      <c r="C32" s="44"/>
      <c r="D32" s="43"/>
      <c r="E32" s="46"/>
      <c r="F32" s="46"/>
      <c r="G32" s="126" t="str">
        <f ca="1">IF(Table2[[#This Row],[Sequence]]="","",SUMPRODUCT(LEN(Table2[[#This Row],[Sequence]])-LEN(SUBSTITUTE(Table2[[#This Row],[Sequence]],CHAR(ROW(INDIRECT("65:90"))),""))))</f>
        <v/>
      </c>
      <c r="H32" s="124"/>
      <c r="I32" s="124"/>
      <c r="J32" s="43"/>
      <c r="K32" s="43"/>
      <c r="L32" s="43"/>
      <c r="M32" s="43"/>
      <c r="N32" s="44"/>
      <c r="O32" s="46"/>
    </row>
    <row r="33" spans="1:15" x14ac:dyDescent="0.25">
      <c r="A33" s="76">
        <v>22</v>
      </c>
      <c r="B33" s="43"/>
      <c r="C33" s="44"/>
      <c r="D33" s="43"/>
      <c r="E33" s="46"/>
      <c r="F33" s="46"/>
      <c r="G33" s="126" t="str">
        <f ca="1">IF(Table2[[#This Row],[Sequence]]="","",SUMPRODUCT(LEN(Table2[[#This Row],[Sequence]])-LEN(SUBSTITUTE(Table2[[#This Row],[Sequence]],CHAR(ROW(INDIRECT("65:90"))),""))))</f>
        <v/>
      </c>
      <c r="H33" s="124"/>
      <c r="I33" s="124"/>
      <c r="J33" s="43"/>
      <c r="K33" s="43"/>
      <c r="L33" s="43"/>
      <c r="M33" s="43"/>
      <c r="N33" s="44"/>
      <c r="O33" s="46"/>
    </row>
    <row r="34" spans="1:15" x14ac:dyDescent="0.25">
      <c r="A34" s="77">
        <v>23</v>
      </c>
      <c r="B34" s="43"/>
      <c r="C34" s="44"/>
      <c r="D34" s="43"/>
      <c r="E34" s="46"/>
      <c r="F34" s="46"/>
      <c r="G34" s="126" t="str">
        <f ca="1">IF(Table2[[#This Row],[Sequence]]="","",SUMPRODUCT(LEN(Table2[[#This Row],[Sequence]])-LEN(SUBSTITUTE(Table2[[#This Row],[Sequence]],CHAR(ROW(INDIRECT("65:90"))),""))))</f>
        <v/>
      </c>
      <c r="H34" s="124"/>
      <c r="I34" s="124"/>
      <c r="J34" s="43"/>
      <c r="K34" s="43"/>
      <c r="L34" s="43"/>
      <c r="M34" s="43"/>
      <c r="N34" s="44"/>
      <c r="O34" s="46"/>
    </row>
    <row r="35" spans="1:15" x14ac:dyDescent="0.25">
      <c r="A35" s="78">
        <v>24</v>
      </c>
      <c r="B35" s="43"/>
      <c r="C35" s="44"/>
      <c r="D35" s="43"/>
      <c r="E35" s="46"/>
      <c r="F35" s="46"/>
      <c r="G35" s="126" t="str">
        <f ca="1">IF(Table2[[#This Row],[Sequence]]="","",SUMPRODUCT(LEN(Table2[[#This Row],[Sequence]])-LEN(SUBSTITUTE(Table2[[#This Row],[Sequence]],CHAR(ROW(INDIRECT("65:90"))),""))))</f>
        <v/>
      </c>
      <c r="H35" s="124"/>
      <c r="I35" s="124"/>
      <c r="J35" s="43"/>
      <c r="K35" s="43"/>
      <c r="L35" s="43"/>
      <c r="M35" s="43"/>
      <c r="N35" s="44"/>
      <c r="O35" s="46"/>
    </row>
    <row r="36" spans="1:15" x14ac:dyDescent="0.25">
      <c r="A36" s="76">
        <v>25</v>
      </c>
      <c r="B36" s="43"/>
      <c r="C36" s="44"/>
      <c r="D36" s="43"/>
      <c r="E36" s="46"/>
      <c r="F36" s="46"/>
      <c r="G36" s="126" t="str">
        <f ca="1">IF(Table2[[#This Row],[Sequence]]="","",SUMPRODUCT(LEN(Table2[[#This Row],[Sequence]])-LEN(SUBSTITUTE(Table2[[#This Row],[Sequence]],CHAR(ROW(INDIRECT("65:90"))),""))))</f>
        <v/>
      </c>
      <c r="H36" s="124"/>
      <c r="I36" s="124"/>
      <c r="J36" s="43"/>
      <c r="K36" s="43"/>
      <c r="L36" s="43"/>
      <c r="M36" s="43"/>
      <c r="N36" s="44"/>
      <c r="O36" s="46"/>
    </row>
    <row r="37" spans="1:15" x14ac:dyDescent="0.25">
      <c r="A37" s="77">
        <v>26</v>
      </c>
      <c r="B37" s="43"/>
      <c r="C37" s="44"/>
      <c r="D37" s="43"/>
      <c r="E37" s="46"/>
      <c r="F37" s="46"/>
      <c r="G37" s="126" t="str">
        <f ca="1">IF(Table2[[#This Row],[Sequence]]="","",SUMPRODUCT(LEN(Table2[[#This Row],[Sequence]])-LEN(SUBSTITUTE(Table2[[#This Row],[Sequence]],CHAR(ROW(INDIRECT("65:90"))),""))))</f>
        <v/>
      </c>
      <c r="H37" s="124"/>
      <c r="I37" s="124"/>
      <c r="J37" s="43"/>
      <c r="K37" s="43"/>
      <c r="L37" s="43"/>
      <c r="M37" s="43"/>
      <c r="N37" s="44"/>
      <c r="O37" s="46"/>
    </row>
    <row r="38" spans="1:15" x14ac:dyDescent="0.25">
      <c r="A38" s="78">
        <v>27</v>
      </c>
      <c r="B38" s="43"/>
      <c r="C38" s="44"/>
      <c r="D38" s="43"/>
      <c r="E38" s="46"/>
      <c r="F38" s="46"/>
      <c r="G38" s="126" t="str">
        <f ca="1">IF(Table2[[#This Row],[Sequence]]="","",SUMPRODUCT(LEN(Table2[[#This Row],[Sequence]])-LEN(SUBSTITUTE(Table2[[#This Row],[Sequence]],CHAR(ROW(INDIRECT("65:90"))),""))))</f>
        <v/>
      </c>
      <c r="H38" s="124"/>
      <c r="I38" s="124"/>
      <c r="J38" s="43"/>
      <c r="K38" s="43"/>
      <c r="L38" s="43"/>
      <c r="M38" s="43"/>
      <c r="N38" s="44"/>
      <c r="O38" s="46"/>
    </row>
    <row r="39" spans="1:15" x14ac:dyDescent="0.25">
      <c r="A39" s="76">
        <v>28</v>
      </c>
      <c r="B39" s="43"/>
      <c r="C39" s="44"/>
      <c r="D39" s="43"/>
      <c r="E39" s="46"/>
      <c r="F39" s="46"/>
      <c r="G39" s="126" t="str">
        <f ca="1">IF(Table2[[#This Row],[Sequence]]="","",SUMPRODUCT(LEN(Table2[[#This Row],[Sequence]])-LEN(SUBSTITUTE(Table2[[#This Row],[Sequence]],CHAR(ROW(INDIRECT("65:90"))),""))))</f>
        <v/>
      </c>
      <c r="H39" s="124"/>
      <c r="I39" s="124"/>
      <c r="J39" s="43"/>
      <c r="K39" s="43"/>
      <c r="L39" s="43"/>
      <c r="M39" s="43"/>
      <c r="N39" s="44"/>
      <c r="O39" s="46"/>
    </row>
    <row r="40" spans="1:15" x14ac:dyDescent="0.25">
      <c r="A40" s="77">
        <v>29</v>
      </c>
      <c r="B40" s="43"/>
      <c r="C40" s="44"/>
      <c r="D40" s="43"/>
      <c r="E40" s="46"/>
      <c r="F40" s="46"/>
      <c r="G40" s="126" t="str">
        <f ca="1">IF(Table2[[#This Row],[Sequence]]="","",SUMPRODUCT(LEN(Table2[[#This Row],[Sequence]])-LEN(SUBSTITUTE(Table2[[#This Row],[Sequence]],CHAR(ROW(INDIRECT("65:90"))),""))))</f>
        <v/>
      </c>
      <c r="H40" s="124"/>
      <c r="I40" s="124"/>
      <c r="J40" s="43"/>
      <c r="K40" s="43"/>
      <c r="L40" s="43"/>
      <c r="M40" s="43"/>
      <c r="N40" s="44"/>
      <c r="O40" s="46"/>
    </row>
    <row r="41" spans="1:15" x14ac:dyDescent="0.25">
      <c r="A41" s="78">
        <v>30</v>
      </c>
      <c r="B41" s="43"/>
      <c r="C41" s="44"/>
      <c r="D41" s="43"/>
      <c r="E41" s="46"/>
      <c r="F41" s="46"/>
      <c r="G41" s="126" t="str">
        <f ca="1">IF(Table2[[#This Row],[Sequence]]="","",SUMPRODUCT(LEN(Table2[[#This Row],[Sequence]])-LEN(SUBSTITUTE(Table2[[#This Row],[Sequence]],CHAR(ROW(INDIRECT("65:90"))),""))))</f>
        <v/>
      </c>
      <c r="H41" s="124"/>
      <c r="I41" s="124"/>
      <c r="J41" s="43"/>
      <c r="K41" s="43"/>
      <c r="L41" s="43"/>
      <c r="M41" s="43"/>
      <c r="N41" s="44"/>
      <c r="O41" s="46"/>
    </row>
    <row r="42" spans="1:15" x14ac:dyDescent="0.25">
      <c r="A42" s="76">
        <v>31</v>
      </c>
      <c r="B42" s="43"/>
      <c r="C42" s="44"/>
      <c r="D42" s="43"/>
      <c r="E42" s="46"/>
      <c r="F42" s="46"/>
      <c r="G42" s="126" t="str">
        <f ca="1">IF(Table2[[#This Row],[Sequence]]="","",SUMPRODUCT(LEN(Table2[[#This Row],[Sequence]])-LEN(SUBSTITUTE(Table2[[#This Row],[Sequence]],CHAR(ROW(INDIRECT("65:90"))),""))))</f>
        <v/>
      </c>
      <c r="H42" s="124"/>
      <c r="I42" s="124"/>
      <c r="J42" s="43"/>
      <c r="K42" s="43"/>
      <c r="L42" s="43"/>
      <c r="M42" s="43"/>
      <c r="N42" s="44"/>
      <c r="O42" s="46"/>
    </row>
    <row r="43" spans="1:15" x14ac:dyDescent="0.25">
      <c r="A43" s="77">
        <v>32</v>
      </c>
      <c r="B43" s="43"/>
      <c r="C43" s="44"/>
      <c r="D43" s="43"/>
      <c r="E43" s="46"/>
      <c r="F43" s="46"/>
      <c r="G43" s="126" t="str">
        <f ca="1">IF(Table2[[#This Row],[Sequence]]="","",SUMPRODUCT(LEN(Table2[[#This Row],[Sequence]])-LEN(SUBSTITUTE(Table2[[#This Row],[Sequence]],CHAR(ROW(INDIRECT("65:90"))),""))))</f>
        <v/>
      </c>
      <c r="H43" s="124"/>
      <c r="I43" s="124"/>
      <c r="J43" s="43"/>
      <c r="K43" s="43"/>
      <c r="L43" s="43"/>
      <c r="M43" s="43"/>
      <c r="N43" s="44"/>
      <c r="O43" s="46"/>
    </row>
    <row r="44" spans="1:15" x14ac:dyDescent="0.25">
      <c r="A44" s="78">
        <v>33</v>
      </c>
      <c r="B44" s="43"/>
      <c r="C44" s="44"/>
      <c r="D44" s="43"/>
      <c r="E44" s="46"/>
      <c r="F44" s="46"/>
      <c r="G44" s="126" t="str">
        <f ca="1">IF(Table2[[#This Row],[Sequence]]="","",SUMPRODUCT(LEN(Table2[[#This Row],[Sequence]])-LEN(SUBSTITUTE(Table2[[#This Row],[Sequence]],CHAR(ROW(INDIRECT("65:90"))),""))))</f>
        <v/>
      </c>
      <c r="H44" s="124"/>
      <c r="I44" s="124"/>
      <c r="J44" s="43"/>
      <c r="K44" s="43"/>
      <c r="L44" s="43"/>
      <c r="M44" s="43"/>
      <c r="N44" s="44"/>
      <c r="O44" s="46"/>
    </row>
    <row r="45" spans="1:15" x14ac:dyDescent="0.25">
      <c r="A45" s="76">
        <v>34</v>
      </c>
      <c r="B45" s="43"/>
      <c r="C45" s="44"/>
      <c r="D45" s="43"/>
      <c r="E45" s="46"/>
      <c r="F45" s="46"/>
      <c r="G45" s="126" t="str">
        <f ca="1">IF(Table2[[#This Row],[Sequence]]="","",SUMPRODUCT(LEN(Table2[[#This Row],[Sequence]])-LEN(SUBSTITUTE(Table2[[#This Row],[Sequence]],CHAR(ROW(INDIRECT("65:90"))),""))))</f>
        <v/>
      </c>
      <c r="H45" s="124"/>
      <c r="I45" s="124"/>
      <c r="J45" s="43"/>
      <c r="K45" s="43"/>
      <c r="L45" s="43"/>
      <c r="M45" s="43"/>
      <c r="N45" s="44"/>
      <c r="O45" s="46"/>
    </row>
    <row r="46" spans="1:15" x14ac:dyDescent="0.25">
      <c r="A46" s="77">
        <v>35</v>
      </c>
      <c r="B46" s="43"/>
      <c r="C46" s="44"/>
      <c r="D46" s="43"/>
      <c r="E46" s="46"/>
      <c r="F46" s="46"/>
      <c r="G46" s="126" t="str">
        <f ca="1">IF(Table2[[#This Row],[Sequence]]="","",SUMPRODUCT(LEN(Table2[[#This Row],[Sequence]])-LEN(SUBSTITUTE(Table2[[#This Row],[Sequence]],CHAR(ROW(INDIRECT("65:90"))),""))))</f>
        <v/>
      </c>
      <c r="H46" s="124"/>
      <c r="I46" s="124"/>
      <c r="J46" s="43"/>
      <c r="K46" s="43"/>
      <c r="L46" s="43"/>
      <c r="M46" s="43"/>
      <c r="N46" s="44"/>
      <c r="O46" s="46"/>
    </row>
    <row r="47" spans="1:15" x14ac:dyDescent="0.25">
      <c r="A47" s="78">
        <v>36</v>
      </c>
      <c r="B47" s="43"/>
      <c r="C47" s="44"/>
      <c r="D47" s="43"/>
      <c r="E47" s="46"/>
      <c r="F47" s="46"/>
      <c r="G47" s="126" t="str">
        <f ca="1">IF(Table2[[#This Row],[Sequence]]="","",SUMPRODUCT(LEN(Table2[[#This Row],[Sequence]])-LEN(SUBSTITUTE(Table2[[#This Row],[Sequence]],CHAR(ROW(INDIRECT("65:90"))),""))))</f>
        <v/>
      </c>
      <c r="H47" s="124"/>
      <c r="I47" s="124"/>
      <c r="J47" s="43"/>
      <c r="K47" s="43"/>
      <c r="L47" s="43"/>
      <c r="M47" s="43"/>
      <c r="N47" s="44"/>
      <c r="O47" s="46"/>
    </row>
    <row r="48" spans="1:15" x14ac:dyDescent="0.25">
      <c r="A48" s="76">
        <v>37</v>
      </c>
      <c r="B48" s="43"/>
      <c r="C48" s="44"/>
      <c r="D48" s="43"/>
      <c r="E48" s="46"/>
      <c r="F48" s="46"/>
      <c r="G48" s="126" t="str">
        <f ca="1">IF(Table2[[#This Row],[Sequence]]="","",SUMPRODUCT(LEN(Table2[[#This Row],[Sequence]])-LEN(SUBSTITUTE(Table2[[#This Row],[Sequence]],CHAR(ROW(INDIRECT("65:90"))),""))))</f>
        <v/>
      </c>
      <c r="H48" s="124"/>
      <c r="I48" s="124"/>
      <c r="J48" s="43"/>
      <c r="K48" s="43"/>
      <c r="L48" s="43"/>
      <c r="M48" s="43"/>
      <c r="N48" s="44"/>
      <c r="O48" s="46"/>
    </row>
    <row r="49" spans="1:15" x14ac:dyDescent="0.25">
      <c r="A49" s="77">
        <v>38</v>
      </c>
      <c r="B49" s="43"/>
      <c r="C49" s="44"/>
      <c r="D49" s="43"/>
      <c r="E49" s="46"/>
      <c r="F49" s="46"/>
      <c r="G49" s="126" t="str">
        <f ca="1">IF(Table2[[#This Row],[Sequence]]="","",SUMPRODUCT(LEN(Table2[[#This Row],[Sequence]])-LEN(SUBSTITUTE(Table2[[#This Row],[Sequence]],CHAR(ROW(INDIRECT("65:90"))),""))))</f>
        <v/>
      </c>
      <c r="H49" s="124"/>
      <c r="I49" s="124"/>
      <c r="J49" s="43"/>
      <c r="K49" s="43"/>
      <c r="L49" s="43"/>
      <c r="M49" s="43"/>
      <c r="N49" s="44"/>
      <c r="O49" s="46"/>
    </row>
    <row r="50" spans="1:15" x14ac:dyDescent="0.25">
      <c r="A50" s="78">
        <v>39</v>
      </c>
      <c r="B50" s="43"/>
      <c r="C50" s="44"/>
      <c r="D50" s="43"/>
      <c r="E50" s="46"/>
      <c r="F50" s="46"/>
      <c r="G50" s="126" t="str">
        <f ca="1">IF(Table2[[#This Row],[Sequence]]="","",SUMPRODUCT(LEN(Table2[[#This Row],[Sequence]])-LEN(SUBSTITUTE(Table2[[#This Row],[Sequence]],CHAR(ROW(INDIRECT("65:90"))),""))))</f>
        <v/>
      </c>
      <c r="H50" s="124"/>
      <c r="I50" s="124"/>
      <c r="J50" s="43"/>
      <c r="K50" s="43"/>
      <c r="L50" s="43"/>
      <c r="M50" s="43"/>
      <c r="N50" s="44"/>
      <c r="O50" s="46"/>
    </row>
    <row r="51" spans="1:15" x14ac:dyDescent="0.25">
      <c r="A51" s="76">
        <v>40</v>
      </c>
      <c r="B51" s="43"/>
      <c r="C51" s="44"/>
      <c r="D51" s="43"/>
      <c r="E51" s="46"/>
      <c r="F51" s="46"/>
      <c r="G51" s="126" t="str">
        <f ca="1">IF(Table2[[#This Row],[Sequence]]="","",SUMPRODUCT(LEN(Table2[[#This Row],[Sequence]])-LEN(SUBSTITUTE(Table2[[#This Row],[Sequence]],CHAR(ROW(INDIRECT("65:90"))),""))))</f>
        <v/>
      </c>
      <c r="H51" s="124"/>
      <c r="I51" s="124"/>
      <c r="J51" s="43"/>
      <c r="K51" s="43"/>
      <c r="L51" s="43"/>
      <c r="M51" s="43"/>
      <c r="N51" s="44"/>
      <c r="O51" s="46"/>
    </row>
    <row r="52" spans="1:15" x14ac:dyDescent="0.25">
      <c r="A52" s="77">
        <v>41</v>
      </c>
      <c r="B52" s="43"/>
      <c r="C52" s="44"/>
      <c r="D52" s="43"/>
      <c r="E52" s="46"/>
      <c r="F52" s="46"/>
      <c r="G52" s="126" t="str">
        <f ca="1">IF(Table2[[#This Row],[Sequence]]="","",SUMPRODUCT(LEN(Table2[[#This Row],[Sequence]])-LEN(SUBSTITUTE(Table2[[#This Row],[Sequence]],CHAR(ROW(INDIRECT("65:90"))),""))))</f>
        <v/>
      </c>
      <c r="H52" s="124"/>
      <c r="I52" s="124"/>
      <c r="J52" s="43"/>
      <c r="K52" s="43"/>
      <c r="L52" s="43"/>
      <c r="M52" s="43"/>
      <c r="N52" s="44"/>
      <c r="O52" s="46"/>
    </row>
    <row r="53" spans="1:15" x14ac:dyDescent="0.25">
      <c r="A53" s="78">
        <v>42</v>
      </c>
      <c r="B53" s="43"/>
      <c r="C53" s="44"/>
      <c r="D53" s="43"/>
      <c r="E53" s="46"/>
      <c r="F53" s="46"/>
      <c r="G53" s="126" t="str">
        <f ca="1">IF(Table2[[#This Row],[Sequence]]="","",SUMPRODUCT(LEN(Table2[[#This Row],[Sequence]])-LEN(SUBSTITUTE(Table2[[#This Row],[Sequence]],CHAR(ROW(INDIRECT("65:90"))),""))))</f>
        <v/>
      </c>
      <c r="H53" s="124"/>
      <c r="I53" s="124"/>
      <c r="J53" s="43"/>
      <c r="K53" s="43"/>
      <c r="L53" s="43"/>
      <c r="M53" s="43"/>
      <c r="N53" s="44"/>
      <c r="O53" s="46"/>
    </row>
    <row r="54" spans="1:15" x14ac:dyDescent="0.25">
      <c r="A54" s="76">
        <v>43</v>
      </c>
      <c r="B54" s="43"/>
      <c r="C54" s="44"/>
      <c r="D54" s="43"/>
      <c r="E54" s="46"/>
      <c r="F54" s="46"/>
      <c r="G54" s="126" t="str">
        <f ca="1">IF(Table2[[#This Row],[Sequence]]="","",SUMPRODUCT(LEN(Table2[[#This Row],[Sequence]])-LEN(SUBSTITUTE(Table2[[#This Row],[Sequence]],CHAR(ROW(INDIRECT("65:90"))),""))))</f>
        <v/>
      </c>
      <c r="H54" s="124"/>
      <c r="I54" s="124"/>
      <c r="J54" s="43"/>
      <c r="K54" s="43"/>
      <c r="L54" s="43"/>
      <c r="M54" s="43"/>
      <c r="N54" s="44"/>
      <c r="O54" s="46"/>
    </row>
    <row r="55" spans="1:15" x14ac:dyDescent="0.25">
      <c r="A55" s="77">
        <v>44</v>
      </c>
      <c r="B55" s="43"/>
      <c r="C55" s="44"/>
      <c r="D55" s="43"/>
      <c r="E55" s="46"/>
      <c r="F55" s="46"/>
      <c r="G55" s="126" t="str">
        <f ca="1">IF(Table2[[#This Row],[Sequence]]="","",SUMPRODUCT(LEN(Table2[[#This Row],[Sequence]])-LEN(SUBSTITUTE(Table2[[#This Row],[Sequence]],CHAR(ROW(INDIRECT("65:90"))),""))))</f>
        <v/>
      </c>
      <c r="H55" s="124"/>
      <c r="I55" s="124"/>
      <c r="J55" s="43"/>
      <c r="K55" s="43"/>
      <c r="L55" s="43"/>
      <c r="M55" s="43"/>
      <c r="N55" s="44"/>
      <c r="O55" s="46"/>
    </row>
    <row r="56" spans="1:15" x14ac:dyDescent="0.25">
      <c r="A56" s="78">
        <v>45</v>
      </c>
      <c r="B56" s="43"/>
      <c r="C56" s="44"/>
      <c r="D56" s="43"/>
      <c r="E56" s="46"/>
      <c r="F56" s="46"/>
      <c r="G56" s="126" t="str">
        <f ca="1">IF(Table2[[#This Row],[Sequence]]="","",SUMPRODUCT(LEN(Table2[[#This Row],[Sequence]])-LEN(SUBSTITUTE(Table2[[#This Row],[Sequence]],CHAR(ROW(INDIRECT("65:90"))),""))))</f>
        <v/>
      </c>
      <c r="H56" s="124"/>
      <c r="I56" s="124"/>
      <c r="J56" s="43"/>
      <c r="K56" s="43"/>
      <c r="L56" s="43"/>
      <c r="M56" s="43"/>
      <c r="N56" s="44"/>
      <c r="O56" s="46"/>
    </row>
    <row r="57" spans="1:15" x14ac:dyDescent="0.25">
      <c r="A57" s="76">
        <v>46</v>
      </c>
      <c r="B57" s="43"/>
      <c r="C57" s="44"/>
      <c r="D57" s="43"/>
      <c r="E57" s="46"/>
      <c r="F57" s="46"/>
      <c r="G57" s="126" t="str">
        <f ca="1">IF(Table2[[#This Row],[Sequence]]="","",SUMPRODUCT(LEN(Table2[[#This Row],[Sequence]])-LEN(SUBSTITUTE(Table2[[#This Row],[Sequence]],CHAR(ROW(INDIRECT("65:90"))),""))))</f>
        <v/>
      </c>
      <c r="H57" s="124"/>
      <c r="I57" s="124"/>
      <c r="J57" s="43"/>
      <c r="K57" s="43"/>
      <c r="L57" s="43"/>
      <c r="M57" s="43"/>
      <c r="N57" s="44"/>
      <c r="O57" s="46"/>
    </row>
    <row r="58" spans="1:15" x14ac:dyDescent="0.25">
      <c r="A58" s="77">
        <v>47</v>
      </c>
      <c r="B58" s="43"/>
      <c r="C58" s="44"/>
      <c r="D58" s="43"/>
      <c r="E58" s="46"/>
      <c r="F58" s="46"/>
      <c r="G58" s="126" t="str">
        <f ca="1">IF(Table2[[#This Row],[Sequence]]="","",SUMPRODUCT(LEN(Table2[[#This Row],[Sequence]])-LEN(SUBSTITUTE(Table2[[#This Row],[Sequence]],CHAR(ROW(INDIRECT("65:90"))),""))))</f>
        <v/>
      </c>
      <c r="H58" s="124"/>
      <c r="I58" s="124"/>
      <c r="J58" s="43"/>
      <c r="K58" s="43"/>
      <c r="L58" s="43"/>
      <c r="M58" s="43"/>
      <c r="N58" s="44"/>
      <c r="O58" s="46"/>
    </row>
    <row r="59" spans="1:15" x14ac:dyDescent="0.25">
      <c r="A59" s="78">
        <v>48</v>
      </c>
      <c r="B59" s="43"/>
      <c r="C59" s="44"/>
      <c r="D59" s="43"/>
      <c r="E59" s="46"/>
      <c r="F59" s="46"/>
      <c r="G59" s="126" t="str">
        <f ca="1">IF(Table2[[#This Row],[Sequence]]="","",SUMPRODUCT(LEN(Table2[[#This Row],[Sequence]])-LEN(SUBSTITUTE(Table2[[#This Row],[Sequence]],CHAR(ROW(INDIRECT("65:90"))),""))))</f>
        <v/>
      </c>
      <c r="H59" s="124"/>
      <c r="I59" s="124"/>
      <c r="J59" s="43"/>
      <c r="K59" s="43"/>
      <c r="L59" s="43"/>
      <c r="M59" s="43"/>
      <c r="N59" s="44"/>
      <c r="O59" s="46"/>
    </row>
    <row r="60" spans="1:15" x14ac:dyDescent="0.25">
      <c r="A60" s="76">
        <v>49</v>
      </c>
      <c r="B60" s="43"/>
      <c r="C60" s="44"/>
      <c r="D60" s="43"/>
      <c r="E60" s="46"/>
      <c r="F60" s="46"/>
      <c r="G60" s="126" t="str">
        <f ca="1">IF(Table2[[#This Row],[Sequence]]="","",SUMPRODUCT(LEN(Table2[[#This Row],[Sequence]])-LEN(SUBSTITUTE(Table2[[#This Row],[Sequence]],CHAR(ROW(INDIRECT("65:90"))),""))))</f>
        <v/>
      </c>
      <c r="H60" s="124"/>
      <c r="I60" s="124"/>
      <c r="J60" s="43"/>
      <c r="K60" s="43"/>
      <c r="L60" s="43"/>
      <c r="M60" s="43"/>
      <c r="N60" s="44"/>
      <c r="O60" s="46"/>
    </row>
    <row r="61" spans="1:15" x14ac:dyDescent="0.25">
      <c r="A61" s="77">
        <v>50</v>
      </c>
      <c r="B61" s="43"/>
      <c r="C61" s="44"/>
      <c r="D61" s="43"/>
      <c r="E61" s="46"/>
      <c r="F61" s="46"/>
      <c r="G61" s="126" t="str">
        <f ca="1">IF(Table2[[#This Row],[Sequence]]="","",SUMPRODUCT(LEN(Table2[[#This Row],[Sequence]])-LEN(SUBSTITUTE(Table2[[#This Row],[Sequence]],CHAR(ROW(INDIRECT("65:90"))),""))))</f>
        <v/>
      </c>
      <c r="H61" s="124"/>
      <c r="I61" s="124"/>
      <c r="J61" s="43"/>
      <c r="K61" s="43"/>
      <c r="L61" s="43"/>
      <c r="M61" s="43"/>
      <c r="N61" s="44"/>
      <c r="O61" s="46"/>
    </row>
    <row r="62" spans="1:15" x14ac:dyDescent="0.25">
      <c r="A62" s="78">
        <v>51</v>
      </c>
      <c r="B62" s="43"/>
      <c r="C62" s="44"/>
      <c r="D62" s="43"/>
      <c r="E62" s="46"/>
      <c r="F62" s="46"/>
      <c r="G62" s="126" t="str">
        <f ca="1">IF(Table2[[#This Row],[Sequence]]="","",SUMPRODUCT(LEN(Table2[[#This Row],[Sequence]])-LEN(SUBSTITUTE(Table2[[#This Row],[Sequence]],CHAR(ROW(INDIRECT("65:90"))),""))))</f>
        <v/>
      </c>
      <c r="H62" s="124"/>
      <c r="I62" s="124"/>
      <c r="J62" s="43"/>
      <c r="K62" s="43"/>
      <c r="L62" s="43"/>
      <c r="M62" s="43"/>
      <c r="N62" s="44"/>
      <c r="O62" s="46"/>
    </row>
    <row r="63" spans="1:15" x14ac:dyDescent="0.25">
      <c r="A63" s="76">
        <v>52</v>
      </c>
      <c r="B63" s="43"/>
      <c r="C63" s="44"/>
      <c r="D63" s="43"/>
      <c r="E63" s="46"/>
      <c r="F63" s="46"/>
      <c r="G63" s="126" t="str">
        <f ca="1">IF(Table2[[#This Row],[Sequence]]="","",SUMPRODUCT(LEN(Table2[[#This Row],[Sequence]])-LEN(SUBSTITUTE(Table2[[#This Row],[Sequence]],CHAR(ROW(INDIRECT("65:90"))),""))))</f>
        <v/>
      </c>
      <c r="H63" s="124"/>
      <c r="I63" s="124"/>
      <c r="J63" s="43"/>
      <c r="K63" s="43"/>
      <c r="L63" s="43"/>
      <c r="M63" s="43"/>
      <c r="N63" s="44"/>
      <c r="O63" s="46"/>
    </row>
    <row r="64" spans="1:15" x14ac:dyDescent="0.25">
      <c r="A64" s="77">
        <v>53</v>
      </c>
      <c r="B64" s="43"/>
      <c r="C64" s="44"/>
      <c r="D64" s="43"/>
      <c r="E64" s="46"/>
      <c r="F64" s="46"/>
      <c r="G64" s="126" t="str">
        <f ca="1">IF(Table2[[#This Row],[Sequence]]="","",SUMPRODUCT(LEN(Table2[[#This Row],[Sequence]])-LEN(SUBSTITUTE(Table2[[#This Row],[Sequence]],CHAR(ROW(INDIRECT("65:90"))),""))))</f>
        <v/>
      </c>
      <c r="H64" s="124"/>
      <c r="I64" s="124"/>
      <c r="J64" s="43"/>
      <c r="K64" s="43"/>
      <c r="L64" s="43"/>
      <c r="M64" s="43"/>
      <c r="N64" s="44"/>
      <c r="O64" s="46"/>
    </row>
    <row r="65" spans="1:15" x14ac:dyDescent="0.25">
      <c r="A65" s="78">
        <v>54</v>
      </c>
      <c r="B65" s="43"/>
      <c r="C65" s="44"/>
      <c r="D65" s="43"/>
      <c r="E65" s="46"/>
      <c r="F65" s="46"/>
      <c r="G65" s="126" t="str">
        <f ca="1">IF(Table2[[#This Row],[Sequence]]="","",SUMPRODUCT(LEN(Table2[[#This Row],[Sequence]])-LEN(SUBSTITUTE(Table2[[#This Row],[Sequence]],CHAR(ROW(INDIRECT("65:90"))),""))))</f>
        <v/>
      </c>
      <c r="H65" s="124"/>
      <c r="I65" s="124"/>
      <c r="J65" s="43"/>
      <c r="K65" s="43"/>
      <c r="L65" s="43"/>
      <c r="M65" s="43"/>
      <c r="N65" s="44"/>
      <c r="O65" s="46"/>
    </row>
    <row r="66" spans="1:15" x14ac:dyDescent="0.25">
      <c r="A66" s="76">
        <v>55</v>
      </c>
      <c r="B66" s="43"/>
      <c r="C66" s="44"/>
      <c r="D66" s="43"/>
      <c r="E66" s="46"/>
      <c r="F66" s="46"/>
      <c r="G66" s="126" t="str">
        <f ca="1">IF(Table2[[#This Row],[Sequence]]="","",SUMPRODUCT(LEN(Table2[[#This Row],[Sequence]])-LEN(SUBSTITUTE(Table2[[#This Row],[Sequence]],CHAR(ROW(INDIRECT("65:90"))),""))))</f>
        <v/>
      </c>
      <c r="H66" s="124"/>
      <c r="I66" s="124"/>
      <c r="J66" s="43"/>
      <c r="K66" s="43"/>
      <c r="L66" s="43"/>
      <c r="M66" s="43"/>
      <c r="N66" s="44"/>
      <c r="O66" s="46"/>
    </row>
    <row r="67" spans="1:15" x14ac:dyDescent="0.25">
      <c r="A67" s="77">
        <v>56</v>
      </c>
      <c r="B67" s="43"/>
      <c r="C67" s="44"/>
      <c r="D67" s="43"/>
      <c r="E67" s="46"/>
      <c r="F67" s="46"/>
      <c r="G67" s="126" t="str">
        <f ca="1">IF(Table2[[#This Row],[Sequence]]="","",SUMPRODUCT(LEN(Table2[[#This Row],[Sequence]])-LEN(SUBSTITUTE(Table2[[#This Row],[Sequence]],CHAR(ROW(INDIRECT("65:90"))),""))))</f>
        <v/>
      </c>
      <c r="H67" s="124"/>
      <c r="I67" s="124"/>
      <c r="J67" s="43"/>
      <c r="K67" s="43"/>
      <c r="L67" s="43"/>
      <c r="M67" s="43"/>
      <c r="N67" s="44"/>
      <c r="O67" s="46"/>
    </row>
    <row r="68" spans="1:15" x14ac:dyDescent="0.25">
      <c r="A68" s="78">
        <v>57</v>
      </c>
      <c r="B68" s="43"/>
      <c r="C68" s="44"/>
      <c r="D68" s="43"/>
      <c r="E68" s="46"/>
      <c r="F68" s="46"/>
      <c r="G68" s="126" t="str">
        <f ca="1">IF(Table2[[#This Row],[Sequence]]="","",SUMPRODUCT(LEN(Table2[[#This Row],[Sequence]])-LEN(SUBSTITUTE(Table2[[#This Row],[Sequence]],CHAR(ROW(INDIRECT("65:90"))),""))))</f>
        <v/>
      </c>
      <c r="H68" s="124"/>
      <c r="I68" s="124"/>
      <c r="J68" s="43"/>
      <c r="K68" s="43"/>
      <c r="L68" s="43"/>
      <c r="M68" s="43"/>
      <c r="N68" s="44"/>
      <c r="O68" s="46"/>
    </row>
    <row r="69" spans="1:15" x14ac:dyDescent="0.25">
      <c r="A69" s="76">
        <v>58</v>
      </c>
      <c r="B69" s="43"/>
      <c r="C69" s="44"/>
      <c r="D69" s="43"/>
      <c r="E69" s="46"/>
      <c r="F69" s="46"/>
      <c r="G69" s="126" t="str">
        <f ca="1">IF(Table2[[#This Row],[Sequence]]="","",SUMPRODUCT(LEN(Table2[[#This Row],[Sequence]])-LEN(SUBSTITUTE(Table2[[#This Row],[Sequence]],CHAR(ROW(INDIRECT("65:90"))),""))))</f>
        <v/>
      </c>
      <c r="H69" s="124"/>
      <c r="I69" s="124"/>
      <c r="J69" s="43"/>
      <c r="K69" s="43"/>
      <c r="L69" s="43"/>
      <c r="M69" s="43"/>
      <c r="N69" s="44"/>
      <c r="O69" s="46"/>
    </row>
    <row r="70" spans="1:15" x14ac:dyDescent="0.25">
      <c r="A70" s="77">
        <v>59</v>
      </c>
      <c r="B70" s="43"/>
      <c r="C70" s="44"/>
      <c r="D70" s="43"/>
      <c r="E70" s="46"/>
      <c r="F70" s="46"/>
      <c r="G70" s="126" t="str">
        <f ca="1">IF(Table2[[#This Row],[Sequence]]="","",SUMPRODUCT(LEN(Table2[[#This Row],[Sequence]])-LEN(SUBSTITUTE(Table2[[#This Row],[Sequence]],CHAR(ROW(INDIRECT("65:90"))),""))))</f>
        <v/>
      </c>
      <c r="H70" s="124"/>
      <c r="I70" s="124"/>
      <c r="J70" s="43"/>
      <c r="K70" s="43"/>
      <c r="L70" s="43"/>
      <c r="M70" s="43"/>
      <c r="N70" s="44"/>
      <c r="O70" s="46"/>
    </row>
    <row r="71" spans="1:15" x14ac:dyDescent="0.25">
      <c r="A71" s="78">
        <v>60</v>
      </c>
      <c r="B71" s="43"/>
      <c r="C71" s="44"/>
      <c r="D71" s="43"/>
      <c r="E71" s="46"/>
      <c r="F71" s="46"/>
      <c r="G71" s="126" t="str">
        <f ca="1">IF(Table2[[#This Row],[Sequence]]="","",SUMPRODUCT(LEN(Table2[[#This Row],[Sequence]])-LEN(SUBSTITUTE(Table2[[#This Row],[Sequence]],CHAR(ROW(INDIRECT("65:90"))),""))))</f>
        <v/>
      </c>
      <c r="H71" s="124"/>
      <c r="I71" s="124"/>
      <c r="J71" s="43"/>
      <c r="K71" s="43"/>
      <c r="L71" s="43"/>
      <c r="M71" s="43"/>
      <c r="N71" s="44"/>
      <c r="O71" s="46"/>
    </row>
    <row r="72" spans="1:15" x14ac:dyDescent="0.25">
      <c r="A72" s="76">
        <v>61</v>
      </c>
      <c r="B72" s="43"/>
      <c r="C72" s="44"/>
      <c r="D72" s="43"/>
      <c r="E72" s="46"/>
      <c r="F72" s="46"/>
      <c r="G72" s="126" t="str">
        <f ca="1">IF(Table2[[#This Row],[Sequence]]="","",SUMPRODUCT(LEN(Table2[[#This Row],[Sequence]])-LEN(SUBSTITUTE(Table2[[#This Row],[Sequence]],CHAR(ROW(INDIRECT("65:90"))),""))))</f>
        <v/>
      </c>
      <c r="H72" s="124"/>
      <c r="I72" s="124"/>
      <c r="J72" s="43"/>
      <c r="K72" s="43"/>
      <c r="L72" s="43"/>
      <c r="M72" s="43"/>
      <c r="N72" s="44"/>
      <c r="O72" s="46"/>
    </row>
    <row r="73" spans="1:15" x14ac:dyDescent="0.25">
      <c r="A73" s="77">
        <v>62</v>
      </c>
      <c r="B73" s="43"/>
      <c r="C73" s="44"/>
      <c r="D73" s="43"/>
      <c r="E73" s="46"/>
      <c r="F73" s="46"/>
      <c r="G73" s="126" t="str">
        <f ca="1">IF(Table2[[#This Row],[Sequence]]="","",SUMPRODUCT(LEN(Table2[[#This Row],[Sequence]])-LEN(SUBSTITUTE(Table2[[#This Row],[Sequence]],CHAR(ROW(INDIRECT("65:90"))),""))))</f>
        <v/>
      </c>
      <c r="H73" s="124"/>
      <c r="I73" s="124"/>
      <c r="J73" s="43"/>
      <c r="K73" s="43"/>
      <c r="L73" s="43"/>
      <c r="M73" s="43"/>
      <c r="N73" s="44"/>
      <c r="O73" s="46"/>
    </row>
    <row r="74" spans="1:15" x14ac:dyDescent="0.25">
      <c r="A74" s="78">
        <v>63</v>
      </c>
      <c r="B74" s="43"/>
      <c r="C74" s="44"/>
      <c r="D74" s="43"/>
      <c r="E74" s="46"/>
      <c r="F74" s="46"/>
      <c r="G74" s="126" t="str">
        <f ca="1">IF(Table2[[#This Row],[Sequence]]="","",SUMPRODUCT(LEN(Table2[[#This Row],[Sequence]])-LEN(SUBSTITUTE(Table2[[#This Row],[Sequence]],CHAR(ROW(INDIRECT("65:90"))),""))))</f>
        <v/>
      </c>
      <c r="H74" s="124"/>
      <c r="I74" s="124"/>
      <c r="J74" s="43"/>
      <c r="K74" s="43"/>
      <c r="L74" s="43"/>
      <c r="M74" s="43"/>
      <c r="N74" s="44"/>
      <c r="O74" s="46"/>
    </row>
    <row r="75" spans="1:15" x14ac:dyDescent="0.25">
      <c r="A75" s="76">
        <v>64</v>
      </c>
      <c r="B75" s="43"/>
      <c r="C75" s="44"/>
      <c r="D75" s="43"/>
      <c r="E75" s="46"/>
      <c r="F75" s="46"/>
      <c r="G75" s="126" t="str">
        <f ca="1">IF(Table2[[#This Row],[Sequence]]="","",SUMPRODUCT(LEN(Table2[[#This Row],[Sequence]])-LEN(SUBSTITUTE(Table2[[#This Row],[Sequence]],CHAR(ROW(INDIRECT("65:90"))),""))))</f>
        <v/>
      </c>
      <c r="H75" s="124"/>
      <c r="I75" s="124"/>
      <c r="J75" s="43"/>
      <c r="K75" s="43"/>
      <c r="L75" s="43"/>
      <c r="M75" s="43"/>
      <c r="N75" s="44"/>
      <c r="O75" s="46"/>
    </row>
    <row r="76" spans="1:15" x14ac:dyDescent="0.25">
      <c r="A76" s="77">
        <v>65</v>
      </c>
      <c r="B76" s="43"/>
      <c r="C76" s="44"/>
      <c r="D76" s="43"/>
      <c r="E76" s="46"/>
      <c r="F76" s="46"/>
      <c r="G76" s="126" t="str">
        <f ca="1">IF(Table2[[#This Row],[Sequence]]="","",SUMPRODUCT(LEN(Table2[[#This Row],[Sequence]])-LEN(SUBSTITUTE(Table2[[#This Row],[Sequence]],CHAR(ROW(INDIRECT("65:90"))),""))))</f>
        <v/>
      </c>
      <c r="H76" s="124"/>
      <c r="I76" s="124"/>
      <c r="J76" s="43"/>
      <c r="K76" s="43"/>
      <c r="L76" s="43"/>
      <c r="M76" s="43"/>
      <c r="N76" s="44"/>
      <c r="O76" s="46"/>
    </row>
    <row r="77" spans="1:15" x14ac:dyDescent="0.25">
      <c r="A77" s="78">
        <v>66</v>
      </c>
      <c r="B77" s="43"/>
      <c r="C77" s="44"/>
      <c r="D77" s="43"/>
      <c r="E77" s="46"/>
      <c r="F77" s="46"/>
      <c r="G77" s="126" t="str">
        <f ca="1">IF(Table2[[#This Row],[Sequence]]="","",SUMPRODUCT(LEN(Table2[[#This Row],[Sequence]])-LEN(SUBSTITUTE(Table2[[#This Row],[Sequence]],CHAR(ROW(INDIRECT("65:90"))),""))))</f>
        <v/>
      </c>
      <c r="H77" s="124"/>
      <c r="I77" s="124"/>
      <c r="J77" s="43"/>
      <c r="K77" s="43"/>
      <c r="L77" s="43"/>
      <c r="M77" s="43"/>
      <c r="N77" s="44"/>
      <c r="O77" s="46"/>
    </row>
    <row r="78" spans="1:15" x14ac:dyDescent="0.25">
      <c r="A78" s="76">
        <v>67</v>
      </c>
      <c r="B78" s="43"/>
      <c r="C78" s="44"/>
      <c r="D78" s="43"/>
      <c r="E78" s="46"/>
      <c r="F78" s="46"/>
      <c r="G78" s="126" t="str">
        <f ca="1">IF(Table2[[#This Row],[Sequence]]="","",SUMPRODUCT(LEN(Table2[[#This Row],[Sequence]])-LEN(SUBSTITUTE(Table2[[#This Row],[Sequence]],CHAR(ROW(INDIRECT("65:90"))),""))))</f>
        <v/>
      </c>
      <c r="H78" s="124"/>
      <c r="I78" s="124"/>
      <c r="J78" s="43"/>
      <c r="K78" s="43"/>
      <c r="L78" s="43"/>
      <c r="M78" s="43"/>
      <c r="N78" s="44"/>
      <c r="O78" s="46"/>
    </row>
    <row r="79" spans="1:15" x14ac:dyDescent="0.25">
      <c r="A79" s="77">
        <v>68</v>
      </c>
      <c r="B79" s="43"/>
      <c r="C79" s="44"/>
      <c r="D79" s="43"/>
      <c r="E79" s="46"/>
      <c r="F79" s="46"/>
      <c r="G79" s="126" t="str">
        <f ca="1">IF(Table2[[#This Row],[Sequence]]="","",SUMPRODUCT(LEN(Table2[[#This Row],[Sequence]])-LEN(SUBSTITUTE(Table2[[#This Row],[Sequence]],CHAR(ROW(INDIRECT("65:90"))),""))))</f>
        <v/>
      </c>
      <c r="H79" s="124"/>
      <c r="I79" s="124"/>
      <c r="J79" s="43"/>
      <c r="K79" s="43"/>
      <c r="L79" s="43"/>
      <c r="M79" s="43"/>
      <c r="N79" s="44"/>
      <c r="O79" s="46"/>
    </row>
    <row r="80" spans="1:15" x14ac:dyDescent="0.25">
      <c r="A80" s="78">
        <v>69</v>
      </c>
      <c r="B80" s="43"/>
      <c r="C80" s="44"/>
      <c r="D80" s="43"/>
      <c r="E80" s="46"/>
      <c r="F80" s="46"/>
      <c r="G80" s="126" t="str">
        <f ca="1">IF(Table2[[#This Row],[Sequence]]="","",SUMPRODUCT(LEN(Table2[[#This Row],[Sequence]])-LEN(SUBSTITUTE(Table2[[#This Row],[Sequence]],CHAR(ROW(INDIRECT("65:90"))),""))))</f>
        <v/>
      </c>
      <c r="H80" s="124"/>
      <c r="I80" s="124"/>
      <c r="J80" s="43"/>
      <c r="K80" s="43"/>
      <c r="L80" s="43"/>
      <c r="M80" s="43"/>
      <c r="N80" s="44"/>
      <c r="O80" s="46"/>
    </row>
    <row r="81" spans="1:15" x14ac:dyDescent="0.25">
      <c r="A81" s="76">
        <v>70</v>
      </c>
      <c r="B81" s="43"/>
      <c r="C81" s="44"/>
      <c r="D81" s="43"/>
      <c r="E81" s="46"/>
      <c r="F81" s="46"/>
      <c r="G81" s="126" t="str">
        <f ca="1">IF(Table2[[#This Row],[Sequence]]="","",SUMPRODUCT(LEN(Table2[[#This Row],[Sequence]])-LEN(SUBSTITUTE(Table2[[#This Row],[Sequence]],CHAR(ROW(INDIRECT("65:90"))),""))))</f>
        <v/>
      </c>
      <c r="H81" s="124"/>
      <c r="I81" s="124"/>
      <c r="J81" s="43"/>
      <c r="K81" s="43"/>
      <c r="L81" s="43"/>
      <c r="M81" s="43"/>
      <c r="N81" s="44"/>
      <c r="O81" s="46"/>
    </row>
    <row r="82" spans="1:15" x14ac:dyDescent="0.25">
      <c r="A82" s="77">
        <v>71</v>
      </c>
      <c r="B82" s="43"/>
      <c r="C82" s="44"/>
      <c r="D82" s="43"/>
      <c r="E82" s="46"/>
      <c r="F82" s="46"/>
      <c r="G82" s="126" t="str">
        <f ca="1">IF(Table2[[#This Row],[Sequence]]="","",SUMPRODUCT(LEN(Table2[[#This Row],[Sequence]])-LEN(SUBSTITUTE(Table2[[#This Row],[Sequence]],CHAR(ROW(INDIRECT("65:90"))),""))))</f>
        <v/>
      </c>
      <c r="H82" s="124"/>
      <c r="I82" s="124"/>
      <c r="J82" s="43"/>
      <c r="K82" s="43"/>
      <c r="L82" s="43"/>
      <c r="M82" s="43"/>
      <c r="N82" s="44"/>
      <c r="O82" s="46"/>
    </row>
    <row r="83" spans="1:15" x14ac:dyDescent="0.25">
      <c r="A83" s="78">
        <v>72</v>
      </c>
      <c r="B83" s="43"/>
      <c r="C83" s="44"/>
      <c r="D83" s="43"/>
      <c r="E83" s="46"/>
      <c r="F83" s="46"/>
      <c r="G83" s="126" t="str">
        <f ca="1">IF(Table2[[#This Row],[Sequence]]="","",SUMPRODUCT(LEN(Table2[[#This Row],[Sequence]])-LEN(SUBSTITUTE(Table2[[#This Row],[Sequence]],CHAR(ROW(INDIRECT("65:90"))),""))))</f>
        <v/>
      </c>
      <c r="H83" s="124"/>
      <c r="I83" s="124"/>
      <c r="J83" s="43"/>
      <c r="K83" s="43"/>
      <c r="L83" s="43"/>
      <c r="M83" s="43"/>
      <c r="N83" s="44"/>
      <c r="O83" s="46"/>
    </row>
    <row r="84" spans="1:15" x14ac:dyDescent="0.25">
      <c r="A84" s="76">
        <v>73</v>
      </c>
      <c r="B84" s="43"/>
      <c r="C84" s="44"/>
      <c r="D84" s="43"/>
      <c r="E84" s="46"/>
      <c r="F84" s="46"/>
      <c r="G84" s="126" t="str">
        <f ca="1">IF(Table2[[#This Row],[Sequence]]="","",SUMPRODUCT(LEN(Table2[[#This Row],[Sequence]])-LEN(SUBSTITUTE(Table2[[#This Row],[Sequence]],CHAR(ROW(INDIRECT("65:90"))),""))))</f>
        <v/>
      </c>
      <c r="H84" s="124"/>
      <c r="I84" s="124"/>
      <c r="J84" s="43"/>
      <c r="K84" s="43"/>
      <c r="L84" s="43"/>
      <c r="M84" s="43"/>
      <c r="N84" s="44"/>
      <c r="O84" s="46"/>
    </row>
    <row r="85" spans="1:15" x14ac:dyDescent="0.25">
      <c r="A85" s="77">
        <v>74</v>
      </c>
      <c r="B85" s="43"/>
      <c r="C85" s="44"/>
      <c r="D85" s="43"/>
      <c r="E85" s="46"/>
      <c r="F85" s="46"/>
      <c r="G85" s="126" t="str">
        <f ca="1">IF(Table2[[#This Row],[Sequence]]="","",SUMPRODUCT(LEN(Table2[[#This Row],[Sequence]])-LEN(SUBSTITUTE(Table2[[#This Row],[Sequence]],CHAR(ROW(INDIRECT("65:90"))),""))))</f>
        <v/>
      </c>
      <c r="H85" s="124"/>
      <c r="I85" s="124"/>
      <c r="J85" s="43"/>
      <c r="K85" s="43"/>
      <c r="L85" s="43"/>
      <c r="M85" s="43"/>
      <c r="N85" s="44"/>
      <c r="O85" s="46"/>
    </row>
    <row r="86" spans="1:15" x14ac:dyDescent="0.25">
      <c r="A86" s="78">
        <v>75</v>
      </c>
      <c r="B86" s="43"/>
      <c r="C86" s="44"/>
      <c r="D86" s="43"/>
      <c r="E86" s="46"/>
      <c r="F86" s="46"/>
      <c r="G86" s="126" t="str">
        <f ca="1">IF(Table2[[#This Row],[Sequence]]="","",SUMPRODUCT(LEN(Table2[[#This Row],[Sequence]])-LEN(SUBSTITUTE(Table2[[#This Row],[Sequence]],CHAR(ROW(INDIRECT("65:90"))),""))))</f>
        <v/>
      </c>
      <c r="H86" s="124"/>
      <c r="I86" s="124"/>
      <c r="J86" s="43"/>
      <c r="K86" s="43"/>
      <c r="L86" s="43"/>
      <c r="M86" s="43"/>
      <c r="N86" s="44"/>
      <c r="O86" s="46"/>
    </row>
    <row r="87" spans="1:15" x14ac:dyDescent="0.25">
      <c r="A87" s="76">
        <v>76</v>
      </c>
      <c r="B87" s="43"/>
      <c r="C87" s="44"/>
      <c r="D87" s="43"/>
      <c r="E87" s="46"/>
      <c r="F87" s="46"/>
      <c r="G87" s="126" t="str">
        <f ca="1">IF(Table2[[#This Row],[Sequence]]="","",SUMPRODUCT(LEN(Table2[[#This Row],[Sequence]])-LEN(SUBSTITUTE(Table2[[#This Row],[Sequence]],CHAR(ROW(INDIRECT("65:90"))),""))))</f>
        <v/>
      </c>
      <c r="H87" s="124"/>
      <c r="I87" s="124"/>
      <c r="J87" s="43"/>
      <c r="K87" s="43"/>
      <c r="L87" s="43"/>
      <c r="M87" s="43"/>
      <c r="N87" s="44"/>
      <c r="O87" s="46"/>
    </row>
    <row r="88" spans="1:15" x14ac:dyDescent="0.25">
      <c r="A88" s="77">
        <v>77</v>
      </c>
      <c r="B88" s="43"/>
      <c r="C88" s="44"/>
      <c r="D88" s="43"/>
      <c r="E88" s="46"/>
      <c r="F88" s="46"/>
      <c r="G88" s="126" t="str">
        <f ca="1">IF(Table2[[#This Row],[Sequence]]="","",SUMPRODUCT(LEN(Table2[[#This Row],[Sequence]])-LEN(SUBSTITUTE(Table2[[#This Row],[Sequence]],CHAR(ROW(INDIRECT("65:90"))),""))))</f>
        <v/>
      </c>
      <c r="H88" s="124"/>
      <c r="I88" s="124"/>
      <c r="J88" s="43"/>
      <c r="K88" s="43"/>
      <c r="L88" s="43"/>
      <c r="M88" s="43"/>
      <c r="N88" s="44"/>
      <c r="O88" s="46"/>
    </row>
    <row r="89" spans="1:15" x14ac:dyDescent="0.25">
      <c r="A89" s="78">
        <v>78</v>
      </c>
      <c r="B89" s="43"/>
      <c r="C89" s="44"/>
      <c r="D89" s="43"/>
      <c r="E89" s="46"/>
      <c r="F89" s="46"/>
      <c r="G89" s="126" t="str">
        <f ca="1">IF(Table2[[#This Row],[Sequence]]="","",SUMPRODUCT(LEN(Table2[[#This Row],[Sequence]])-LEN(SUBSTITUTE(Table2[[#This Row],[Sequence]],CHAR(ROW(INDIRECT("65:90"))),""))))</f>
        <v/>
      </c>
      <c r="H89" s="124"/>
      <c r="I89" s="124"/>
      <c r="J89" s="43"/>
      <c r="K89" s="43"/>
      <c r="L89" s="43"/>
      <c r="M89" s="43"/>
      <c r="N89" s="44"/>
      <c r="O89" s="46"/>
    </row>
    <row r="90" spans="1:15" x14ac:dyDescent="0.25">
      <c r="A90" s="76">
        <v>79</v>
      </c>
      <c r="B90" s="43"/>
      <c r="C90" s="44"/>
      <c r="D90" s="43"/>
      <c r="E90" s="46"/>
      <c r="F90" s="46"/>
      <c r="G90" s="126" t="str">
        <f ca="1">IF(Table2[[#This Row],[Sequence]]="","",SUMPRODUCT(LEN(Table2[[#This Row],[Sequence]])-LEN(SUBSTITUTE(Table2[[#This Row],[Sequence]],CHAR(ROW(INDIRECT("65:90"))),""))))</f>
        <v/>
      </c>
      <c r="H90" s="124"/>
      <c r="I90" s="124"/>
      <c r="J90" s="43"/>
      <c r="K90" s="43"/>
      <c r="L90" s="43"/>
      <c r="M90" s="43"/>
      <c r="N90" s="44"/>
      <c r="O90" s="46"/>
    </row>
    <row r="91" spans="1:15" x14ac:dyDescent="0.25">
      <c r="A91" s="77">
        <v>80</v>
      </c>
      <c r="B91" s="43"/>
      <c r="C91" s="44"/>
      <c r="D91" s="43"/>
      <c r="E91" s="46"/>
      <c r="F91" s="46"/>
      <c r="G91" s="126" t="str">
        <f ca="1">IF(Table2[[#This Row],[Sequence]]="","",SUMPRODUCT(LEN(Table2[[#This Row],[Sequence]])-LEN(SUBSTITUTE(Table2[[#This Row],[Sequence]],CHAR(ROW(INDIRECT("65:90"))),""))))</f>
        <v/>
      </c>
      <c r="H91" s="124"/>
      <c r="I91" s="124"/>
      <c r="J91" s="43"/>
      <c r="K91" s="43"/>
      <c r="L91" s="43"/>
      <c r="M91" s="43"/>
      <c r="N91" s="44"/>
      <c r="O91" s="46"/>
    </row>
    <row r="92" spans="1:15" x14ac:dyDescent="0.25">
      <c r="A92" s="78">
        <v>81</v>
      </c>
      <c r="B92" s="43"/>
      <c r="C92" s="44"/>
      <c r="D92" s="43"/>
      <c r="E92" s="46"/>
      <c r="F92" s="46"/>
      <c r="G92" s="126" t="str">
        <f ca="1">IF(Table2[[#This Row],[Sequence]]="","",SUMPRODUCT(LEN(Table2[[#This Row],[Sequence]])-LEN(SUBSTITUTE(Table2[[#This Row],[Sequence]],CHAR(ROW(INDIRECT("65:90"))),""))))</f>
        <v/>
      </c>
      <c r="H92" s="124"/>
      <c r="I92" s="124"/>
      <c r="J92" s="43"/>
      <c r="K92" s="43"/>
      <c r="L92" s="43"/>
      <c r="M92" s="43"/>
      <c r="N92" s="44"/>
      <c r="O92" s="46"/>
    </row>
    <row r="93" spans="1:15" x14ac:dyDescent="0.25">
      <c r="A93" s="76">
        <v>82</v>
      </c>
      <c r="B93" s="43"/>
      <c r="C93" s="44"/>
      <c r="D93" s="43"/>
      <c r="E93" s="46"/>
      <c r="F93" s="46"/>
      <c r="G93" s="126" t="str">
        <f ca="1">IF(Table2[[#This Row],[Sequence]]="","",SUMPRODUCT(LEN(Table2[[#This Row],[Sequence]])-LEN(SUBSTITUTE(Table2[[#This Row],[Sequence]],CHAR(ROW(INDIRECT("65:90"))),""))))</f>
        <v/>
      </c>
      <c r="H93" s="124"/>
      <c r="I93" s="124"/>
      <c r="J93" s="43"/>
      <c r="K93" s="43"/>
      <c r="L93" s="43"/>
      <c r="M93" s="43"/>
      <c r="N93" s="44"/>
      <c r="O93" s="46"/>
    </row>
    <row r="94" spans="1:15" x14ac:dyDescent="0.25">
      <c r="A94" s="77">
        <v>83</v>
      </c>
      <c r="B94" s="43"/>
      <c r="C94" s="44"/>
      <c r="D94" s="43"/>
      <c r="E94" s="46"/>
      <c r="F94" s="46"/>
      <c r="G94" s="126" t="str">
        <f ca="1">IF(Table2[[#This Row],[Sequence]]="","",SUMPRODUCT(LEN(Table2[[#This Row],[Sequence]])-LEN(SUBSTITUTE(Table2[[#This Row],[Sequence]],CHAR(ROW(INDIRECT("65:90"))),""))))</f>
        <v/>
      </c>
      <c r="H94" s="124"/>
      <c r="I94" s="124"/>
      <c r="J94" s="43"/>
      <c r="K94" s="43"/>
      <c r="L94" s="43"/>
      <c r="M94" s="43"/>
      <c r="N94" s="44"/>
      <c r="O94" s="46"/>
    </row>
    <row r="95" spans="1:15" x14ac:dyDescent="0.25">
      <c r="A95" s="78">
        <v>84</v>
      </c>
      <c r="B95" s="43"/>
      <c r="C95" s="44"/>
      <c r="D95" s="43"/>
      <c r="E95" s="46"/>
      <c r="F95" s="46"/>
      <c r="G95" s="126" t="str">
        <f ca="1">IF(Table2[[#This Row],[Sequence]]="","",SUMPRODUCT(LEN(Table2[[#This Row],[Sequence]])-LEN(SUBSTITUTE(Table2[[#This Row],[Sequence]],CHAR(ROW(INDIRECT("65:90"))),""))))</f>
        <v/>
      </c>
      <c r="H95" s="124"/>
      <c r="I95" s="124"/>
      <c r="J95" s="43"/>
      <c r="K95" s="43"/>
      <c r="L95" s="43"/>
      <c r="M95" s="43"/>
      <c r="N95" s="44"/>
      <c r="O95" s="46"/>
    </row>
    <row r="96" spans="1:15" x14ac:dyDescent="0.25">
      <c r="A96" s="76">
        <v>85</v>
      </c>
      <c r="B96" s="43"/>
      <c r="C96" s="44"/>
      <c r="D96" s="43"/>
      <c r="E96" s="46"/>
      <c r="F96" s="46"/>
      <c r="G96" s="126" t="str">
        <f ca="1">IF(Table2[[#This Row],[Sequence]]="","",SUMPRODUCT(LEN(Table2[[#This Row],[Sequence]])-LEN(SUBSTITUTE(Table2[[#This Row],[Sequence]],CHAR(ROW(INDIRECT("65:90"))),""))))</f>
        <v/>
      </c>
      <c r="H96" s="124"/>
      <c r="I96" s="124"/>
      <c r="J96" s="43"/>
      <c r="K96" s="43"/>
      <c r="L96" s="43"/>
      <c r="M96" s="43"/>
      <c r="N96" s="44"/>
      <c r="O96" s="46"/>
    </row>
    <row r="97" spans="1:15" x14ac:dyDescent="0.25">
      <c r="A97" s="77">
        <v>86</v>
      </c>
      <c r="B97" s="43"/>
      <c r="C97" s="44"/>
      <c r="D97" s="43"/>
      <c r="E97" s="46"/>
      <c r="F97" s="46"/>
      <c r="G97" s="126" t="str">
        <f ca="1">IF(Table2[[#This Row],[Sequence]]="","",SUMPRODUCT(LEN(Table2[[#This Row],[Sequence]])-LEN(SUBSTITUTE(Table2[[#This Row],[Sequence]],CHAR(ROW(INDIRECT("65:90"))),""))))</f>
        <v/>
      </c>
      <c r="H97" s="124"/>
      <c r="I97" s="124"/>
      <c r="J97" s="43"/>
      <c r="K97" s="43"/>
      <c r="L97" s="43"/>
      <c r="M97" s="43"/>
      <c r="N97" s="44"/>
      <c r="O97" s="46"/>
    </row>
    <row r="98" spans="1:15" x14ac:dyDescent="0.25">
      <c r="A98" s="78">
        <v>87</v>
      </c>
      <c r="B98" s="43"/>
      <c r="C98" s="44"/>
      <c r="D98" s="43"/>
      <c r="E98" s="46"/>
      <c r="F98" s="46"/>
      <c r="G98" s="126" t="str">
        <f ca="1">IF(Table2[[#This Row],[Sequence]]="","",SUMPRODUCT(LEN(Table2[[#This Row],[Sequence]])-LEN(SUBSTITUTE(Table2[[#This Row],[Sequence]],CHAR(ROW(INDIRECT("65:90"))),""))))</f>
        <v/>
      </c>
      <c r="H98" s="124"/>
      <c r="I98" s="124"/>
      <c r="J98" s="43"/>
      <c r="K98" s="43"/>
      <c r="L98" s="43"/>
      <c r="M98" s="43"/>
      <c r="N98" s="44"/>
      <c r="O98" s="46"/>
    </row>
    <row r="99" spans="1:15" x14ac:dyDescent="0.25">
      <c r="A99" s="76">
        <v>88</v>
      </c>
      <c r="B99" s="43"/>
      <c r="C99" s="44"/>
      <c r="D99" s="43"/>
      <c r="E99" s="46"/>
      <c r="F99" s="46"/>
      <c r="G99" s="126" t="str">
        <f ca="1">IF(Table2[[#This Row],[Sequence]]="","",SUMPRODUCT(LEN(Table2[[#This Row],[Sequence]])-LEN(SUBSTITUTE(Table2[[#This Row],[Sequence]],CHAR(ROW(INDIRECT("65:90"))),""))))</f>
        <v/>
      </c>
      <c r="H99" s="124"/>
      <c r="I99" s="124"/>
      <c r="J99" s="43"/>
      <c r="K99" s="43"/>
      <c r="L99" s="43"/>
      <c r="M99" s="43"/>
      <c r="N99" s="44"/>
      <c r="O99" s="46"/>
    </row>
    <row r="100" spans="1:15" x14ac:dyDescent="0.25">
      <c r="A100" s="77">
        <v>89</v>
      </c>
      <c r="B100" s="43"/>
      <c r="C100" s="44"/>
      <c r="D100" s="43"/>
      <c r="E100" s="46"/>
      <c r="F100" s="46"/>
      <c r="G100" s="126" t="str">
        <f ca="1">IF(Table2[[#This Row],[Sequence]]="","",SUMPRODUCT(LEN(Table2[[#This Row],[Sequence]])-LEN(SUBSTITUTE(Table2[[#This Row],[Sequence]],CHAR(ROW(INDIRECT("65:90"))),""))))</f>
        <v/>
      </c>
      <c r="H100" s="124"/>
      <c r="I100" s="124"/>
      <c r="J100" s="43"/>
      <c r="K100" s="43"/>
      <c r="L100" s="43"/>
      <c r="M100" s="43"/>
      <c r="N100" s="44"/>
      <c r="O100" s="46"/>
    </row>
    <row r="101" spans="1:15" x14ac:dyDescent="0.25">
      <c r="A101" s="78">
        <v>90</v>
      </c>
      <c r="B101" s="43"/>
      <c r="C101" s="44"/>
      <c r="D101" s="43"/>
      <c r="E101" s="46"/>
      <c r="F101" s="46"/>
      <c r="G101" s="126" t="str">
        <f ca="1">IF(Table2[[#This Row],[Sequence]]="","",SUMPRODUCT(LEN(Table2[[#This Row],[Sequence]])-LEN(SUBSTITUTE(Table2[[#This Row],[Sequence]],CHAR(ROW(INDIRECT("65:90"))),""))))</f>
        <v/>
      </c>
      <c r="H101" s="124"/>
      <c r="I101" s="124"/>
      <c r="J101" s="43"/>
      <c r="K101" s="43"/>
      <c r="L101" s="43"/>
      <c r="M101" s="43"/>
      <c r="N101" s="44"/>
      <c r="O101" s="46"/>
    </row>
    <row r="102" spans="1:15" x14ac:dyDescent="0.25">
      <c r="A102" s="76">
        <v>91</v>
      </c>
      <c r="B102" s="43"/>
      <c r="C102" s="44"/>
      <c r="D102" s="43"/>
      <c r="E102" s="46"/>
      <c r="F102" s="46"/>
      <c r="G102" s="126" t="str">
        <f ca="1">IF(Table2[[#This Row],[Sequence]]="","",SUMPRODUCT(LEN(Table2[[#This Row],[Sequence]])-LEN(SUBSTITUTE(Table2[[#This Row],[Sequence]],CHAR(ROW(INDIRECT("65:90"))),""))))</f>
        <v/>
      </c>
      <c r="H102" s="124"/>
      <c r="I102" s="124"/>
      <c r="J102" s="43"/>
      <c r="K102" s="43"/>
      <c r="L102" s="43"/>
      <c r="M102" s="43"/>
      <c r="N102" s="44"/>
      <c r="O102" s="46"/>
    </row>
    <row r="103" spans="1:15" x14ac:dyDescent="0.25">
      <c r="A103" s="77">
        <v>92</v>
      </c>
      <c r="B103" s="43"/>
      <c r="C103" s="44"/>
      <c r="D103" s="43"/>
      <c r="E103" s="46"/>
      <c r="F103" s="46"/>
      <c r="G103" s="126" t="str">
        <f ca="1">IF(Table2[[#This Row],[Sequence]]="","",SUMPRODUCT(LEN(Table2[[#This Row],[Sequence]])-LEN(SUBSTITUTE(Table2[[#This Row],[Sequence]],CHAR(ROW(INDIRECT("65:90"))),""))))</f>
        <v/>
      </c>
      <c r="H103" s="124"/>
      <c r="I103" s="124"/>
      <c r="J103" s="43"/>
      <c r="K103" s="43"/>
      <c r="L103" s="43"/>
      <c r="M103" s="43"/>
      <c r="N103" s="44"/>
      <c r="O103" s="46"/>
    </row>
    <row r="104" spans="1:15" x14ac:dyDescent="0.25">
      <c r="A104" s="78">
        <v>93</v>
      </c>
      <c r="B104" s="43"/>
      <c r="C104" s="44"/>
      <c r="D104" s="43"/>
      <c r="E104" s="46"/>
      <c r="F104" s="46"/>
      <c r="G104" s="126" t="str">
        <f ca="1">IF(Table2[[#This Row],[Sequence]]="","",SUMPRODUCT(LEN(Table2[[#This Row],[Sequence]])-LEN(SUBSTITUTE(Table2[[#This Row],[Sequence]],CHAR(ROW(INDIRECT("65:90"))),""))))</f>
        <v/>
      </c>
      <c r="H104" s="124"/>
      <c r="I104" s="124"/>
      <c r="J104" s="43"/>
      <c r="K104" s="43"/>
      <c r="L104" s="43"/>
      <c r="M104" s="43"/>
      <c r="N104" s="44"/>
      <c r="O104" s="46"/>
    </row>
    <row r="105" spans="1:15" x14ac:dyDescent="0.25">
      <c r="A105" s="76">
        <v>94</v>
      </c>
      <c r="B105" s="43"/>
      <c r="C105" s="44"/>
      <c r="D105" s="43"/>
      <c r="E105" s="46"/>
      <c r="F105" s="46"/>
      <c r="G105" s="126" t="str">
        <f ca="1">IF(Table2[[#This Row],[Sequence]]="","",SUMPRODUCT(LEN(Table2[[#This Row],[Sequence]])-LEN(SUBSTITUTE(Table2[[#This Row],[Sequence]],CHAR(ROW(INDIRECT("65:90"))),""))))</f>
        <v/>
      </c>
      <c r="H105" s="124"/>
      <c r="I105" s="124"/>
      <c r="J105" s="43"/>
      <c r="K105" s="43"/>
      <c r="L105" s="43"/>
      <c r="M105" s="43"/>
      <c r="N105" s="44"/>
      <c r="O105" s="46"/>
    </row>
    <row r="106" spans="1:15" x14ac:dyDescent="0.25">
      <c r="A106" s="77">
        <v>95</v>
      </c>
      <c r="B106" s="43"/>
      <c r="C106" s="44"/>
      <c r="D106" s="43"/>
      <c r="E106" s="46"/>
      <c r="F106" s="46"/>
      <c r="G106" s="126" t="str">
        <f ca="1">IF(Table2[[#This Row],[Sequence]]="","",SUMPRODUCT(LEN(Table2[[#This Row],[Sequence]])-LEN(SUBSTITUTE(Table2[[#This Row],[Sequence]],CHAR(ROW(INDIRECT("65:90"))),""))))</f>
        <v/>
      </c>
      <c r="H106" s="124"/>
      <c r="I106" s="124"/>
      <c r="J106" s="43"/>
      <c r="K106" s="43"/>
      <c r="L106" s="43"/>
      <c r="M106" s="43"/>
      <c r="N106" s="44"/>
      <c r="O106" s="46"/>
    </row>
    <row r="107" spans="1:15" x14ac:dyDescent="0.25">
      <c r="A107" s="78">
        <v>96</v>
      </c>
      <c r="B107" s="43"/>
      <c r="C107" s="44"/>
      <c r="D107" s="43"/>
      <c r="E107" s="46"/>
      <c r="F107" s="46"/>
      <c r="G107" s="126" t="str">
        <f ca="1">IF(Table2[[#This Row],[Sequence]]="","",SUMPRODUCT(LEN(Table2[[#This Row],[Sequence]])-LEN(SUBSTITUTE(Table2[[#This Row],[Sequence]],CHAR(ROW(INDIRECT("65:90"))),""))))</f>
        <v/>
      </c>
      <c r="H107" s="124"/>
      <c r="I107" s="124"/>
      <c r="J107" s="43"/>
      <c r="K107" s="43"/>
      <c r="L107" s="43"/>
      <c r="M107" s="43"/>
      <c r="N107" s="44"/>
      <c r="O107" s="46"/>
    </row>
  </sheetData>
  <sheetProtection insertRows="0"/>
  <protectedRanges>
    <protectedRange sqref="B12:F107" name="PEPotec"/>
    <protectedRange sqref="H12:O107" name="PEPotec2"/>
  </protectedRanges>
  <mergeCells count="7">
    <mergeCell ref="D2:O2"/>
    <mergeCell ref="K10:M10"/>
    <mergeCell ref="B7:D7"/>
    <mergeCell ref="B8:D8"/>
    <mergeCell ref="B10:D10"/>
    <mergeCell ref="B9:D9"/>
    <mergeCell ref="K9:M9"/>
  </mergeCells>
  <phoneticPr fontId="50" type="noConversion"/>
  <dataValidations xWindow="1322" yWindow="512" count="6">
    <dataValidation type="list" allowBlank="1" showInputMessage="1" showErrorMessage="1" sqref="B12:B107" xr:uid="{00000000-0002-0000-0400-000000000000}">
      <formula1>PEPotec</formula1>
    </dataValidation>
    <dataValidation type="list" allowBlank="1" showInputMessage="1" showErrorMessage="1" prompt="indicate heavy with parentheses" sqref="H12:I107" xr:uid="{00000000-0002-0000-0400-000001000000}">
      <formula1>Heavy</formula1>
    </dataValidation>
    <dataValidation type="list" allowBlank="1" showInputMessage="1" showErrorMessage="1" prompt="indicate modification(s) with brackets" sqref="L12:L107" xr:uid="{00000000-0002-0000-0400-000002000000}">
      <formula1>IPEPotec</formula1>
    </dataValidation>
    <dataValidation allowBlank="1" showInputMessage="1" showErrorMessage="1" prompt="Indicate modification(s) with brackets [ ]_x000a_Indicate heavy residue with parentheses ( )_x000a_" sqref="F12:F107" xr:uid="{00000000-0002-0000-0400-000004000000}"/>
    <dataValidation allowBlank="1" showInputMessage="1" showErrorMessage="1" prompt="First 22 letters printed on the tube" sqref="E12:E107" xr:uid="{00000000-0002-0000-0400-000005000000}"/>
    <dataValidation type="list" allowBlank="1" showInputMessage="1" showErrorMessage="1" sqref="J12:J107" xr:uid="{00000000-0002-0000-0400-000006000000}">
      <formula1>"Yes,No"</formula1>
    </dataValidation>
  </dataValidations>
  <hyperlinks>
    <hyperlink ref="K10:M10" r:id="rId1" display="Learn more" xr:uid="{00000000-0004-0000-04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0" r:id="rId5" name="Check Box 4">
              <controlPr defaultSize="0" autoFill="0" autoLine="0" autoPict="0">
                <anchor moveWithCells="1">
                  <from>
                    <xdr:col>6</xdr:col>
                    <xdr:colOff>83820</xdr:colOff>
                    <xdr:row>6</xdr:row>
                    <xdr:rowOff>0</xdr:rowOff>
                  </from>
                  <to>
                    <xdr:col>7</xdr:col>
                    <xdr:colOff>716280</xdr:colOff>
                    <xdr:row>6</xdr:row>
                    <xdr:rowOff>220980</xdr:rowOff>
                  </to>
                </anchor>
              </controlPr>
            </control>
          </mc:Choice>
        </mc:AlternateContent>
      </controls>
    </mc:Choice>
  </mc:AlternateContent>
  <tableParts count="1">
    <tablePart r:id="rId6"/>
  </tableParts>
  <extLst>
    <ext xmlns:x14="http://schemas.microsoft.com/office/spreadsheetml/2009/9/main" uri="{CCE6A557-97BC-4b89-ADB6-D9C93CAAB3DF}">
      <x14:dataValidations xmlns:xm="http://schemas.microsoft.com/office/excel/2006/main" xWindow="1322" yWindow="512" count="4">
        <x14:dataValidation type="list" allowBlank="1" showInputMessage="1" showErrorMessage="1" prompt="indicate modification(s) with brackets" xr:uid="{00000000-0002-0000-0400-000007000000}">
          <x14:formula1>
            <xm:f>Reference!$I$2:$I$4</xm:f>
          </x14:formula1>
          <xm:sqref>K12:K107</xm:sqref>
        </x14:dataValidation>
        <x14:dataValidation type="list" allowBlank="1" showInputMessage="1" showErrorMessage="1" prompt="indicate modification(s) with brackets" xr:uid="{00000000-0002-0000-0400-000008000000}">
          <x14:formula1>
            <xm:f>Reference!$K$2:$K$4</xm:f>
          </x14:formula1>
          <xm:sqref>M12:M107</xm:sqref>
        </x14:dataValidation>
        <x14:dataValidation type="list" allowBlank="1" showInputMessage="1" showErrorMessage="1" xr:uid="{FDCDF664-E74E-4F5E-8269-11CC03D8E79E}">
          <x14:formula1>
            <xm:f>Reference!$H$2:$H$6</xm:f>
          </x14:formula1>
          <xm:sqref>C12:C107</xm:sqref>
        </x14:dataValidation>
        <x14:dataValidation type="list" allowBlank="1" showInputMessage="1" showErrorMessage="1" prompt="indicate modification(s) with brackets" xr:uid="{8FC2F227-B5C4-41C6-8C5D-CE016316E646}">
          <x14:formula1>
            <xm:f>Reference!$P$2:$P$3</xm:f>
          </x14:formula1>
          <xm:sqref>N12:N107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Reference</vt:lpstr>
      <vt:lpstr>Customer Information</vt:lpstr>
      <vt:lpstr>Product Detail</vt:lpstr>
      <vt:lpstr>Standard Peptides</vt:lpstr>
      <vt:lpstr>Heavy AQUA Peptides</vt:lpstr>
      <vt:lpstr>Peptide Libraries</vt:lpstr>
      <vt:lpstr>Amount</vt:lpstr>
      <vt:lpstr>Amt_AQUA</vt:lpstr>
      <vt:lpstr>AQUA_BasicHeavy</vt:lpstr>
      <vt:lpstr>AQUA_BasicLight</vt:lpstr>
      <vt:lpstr>AQUA_QuantProHeavy</vt:lpstr>
      <vt:lpstr>AQUA_QuantProLight</vt:lpstr>
      <vt:lpstr>AQUA_UltimateHeavy</vt:lpstr>
      <vt:lpstr>AQUA_UltimateLight</vt:lpstr>
      <vt:lpstr>AQUAgrade</vt:lpstr>
      <vt:lpstr>C_Term</vt:lpstr>
      <vt:lpstr>CAQUA</vt:lpstr>
      <vt:lpstr>CPEPotec</vt:lpstr>
      <vt:lpstr>FasTrack_2_QuantPro</vt:lpstr>
      <vt:lpstr>FasTrack_2_Ultimate</vt:lpstr>
      <vt:lpstr>Grade</vt:lpstr>
      <vt:lpstr>Heavy</vt:lpstr>
      <vt:lpstr>IAQUA</vt:lpstr>
      <vt:lpstr>Internal</vt:lpstr>
      <vt:lpstr>IPEPotec</vt:lpstr>
      <vt:lpstr>N_Term</vt:lpstr>
      <vt:lpstr>NAQUA</vt:lpstr>
      <vt:lpstr>NPEPotec</vt:lpstr>
      <vt:lpstr>Optional</vt:lpstr>
      <vt:lpstr>OptionalAQUA</vt:lpstr>
      <vt:lpstr>PEPotec</vt:lpstr>
      <vt:lpstr>'Customer Information'!Print_Area</vt:lpstr>
      <vt:lpstr>Purity</vt:lpstr>
    </vt:vector>
  </TitlesOfParts>
  <Company>Thermo Fisher 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 Kelsey</dc:creator>
  <cp:lastModifiedBy>Jarrett, Nikki L.</cp:lastModifiedBy>
  <dcterms:created xsi:type="dcterms:W3CDTF">2016-02-02T20:15:40Z</dcterms:created>
  <dcterms:modified xsi:type="dcterms:W3CDTF">2022-10-17T20:39:21Z</dcterms:modified>
</cp:coreProperties>
</file>